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290" windowHeight="10635" activeTab="0"/>
  </bookViews>
  <sheets>
    <sheet name="Лист1" sheetId="1" r:id="rId1"/>
    <sheet name="Лист2" sheetId="2" r:id="rId2"/>
    <sheet name="Лист3" sheetId="3" r:id="rId3"/>
  </sheets>
  <definedNames>
    <definedName name="_Hlk336853574" localSheetId="0">'Лист1'!$B$8</definedName>
  </definedNames>
  <calcPr fullCalcOnLoad="1"/>
</workbook>
</file>

<file path=xl/sharedStrings.xml><?xml version="1.0" encoding="utf-8"?>
<sst xmlns="http://schemas.openxmlformats.org/spreadsheetml/2006/main" count="534" uniqueCount="163">
  <si>
    <r>
      <t>АПАРТАМЕНТЫ</t>
    </r>
    <r>
      <rPr>
        <b/>
        <sz val="12"/>
        <rFont val="Arial"/>
        <family val="2"/>
      </rPr>
      <t xml:space="preserve"> - КОРПУС „А”</t>
    </r>
  </si>
  <si>
    <t>площадь</t>
  </si>
  <si>
    <t>кв.м</t>
  </si>
  <si>
    <t xml:space="preserve"> евро/кв.м </t>
  </si>
  <si>
    <t>І</t>
  </si>
  <si>
    <t>A 101</t>
  </si>
  <si>
    <t>А 102</t>
  </si>
  <si>
    <t>А 103</t>
  </si>
  <si>
    <t>А 104</t>
  </si>
  <si>
    <t>А 105</t>
  </si>
  <si>
    <t>А 106</t>
  </si>
  <si>
    <t>А 107</t>
  </si>
  <si>
    <t>А 108</t>
  </si>
  <si>
    <t>А 109</t>
  </si>
  <si>
    <t>А 110</t>
  </si>
  <si>
    <t>А 111</t>
  </si>
  <si>
    <t>А 112</t>
  </si>
  <si>
    <t>А 113</t>
  </si>
  <si>
    <t>А 114</t>
  </si>
  <si>
    <t>А 115</t>
  </si>
  <si>
    <t>А 116</t>
  </si>
  <si>
    <t>ІІ</t>
  </si>
  <si>
    <t>А 201</t>
  </si>
  <si>
    <t>А 202</t>
  </si>
  <si>
    <t>А 203</t>
  </si>
  <si>
    <t>А 204</t>
  </si>
  <si>
    <t>А 205</t>
  </si>
  <si>
    <t>А 206</t>
  </si>
  <si>
    <t>А 207</t>
  </si>
  <si>
    <t>А 208</t>
  </si>
  <si>
    <t>А 209</t>
  </si>
  <si>
    <t>А 210</t>
  </si>
  <si>
    <t>А 211</t>
  </si>
  <si>
    <t>А 212</t>
  </si>
  <si>
    <t>А 213</t>
  </si>
  <si>
    <t>А 214</t>
  </si>
  <si>
    <t>А 215</t>
  </si>
  <si>
    <t>А 216</t>
  </si>
  <si>
    <t>А 217</t>
  </si>
  <si>
    <t>А 218</t>
  </si>
  <si>
    <t>А 219</t>
  </si>
  <si>
    <t>ІІІ</t>
  </si>
  <si>
    <t>А 301</t>
  </si>
  <si>
    <t>А 302</t>
  </si>
  <si>
    <t>А 303</t>
  </si>
  <si>
    <t>А 304</t>
  </si>
  <si>
    <t>А 305</t>
  </si>
  <si>
    <t>А 306</t>
  </si>
  <si>
    <t>А 307</t>
  </si>
  <si>
    <t>А 308</t>
  </si>
  <si>
    <t>А 309</t>
  </si>
  <si>
    <t>А 310</t>
  </si>
  <si>
    <t>А 311</t>
  </si>
  <si>
    <t>А 312</t>
  </si>
  <si>
    <t>А 313</t>
  </si>
  <si>
    <t>А 314</t>
  </si>
  <si>
    <t>А 315</t>
  </si>
  <si>
    <t>А 316</t>
  </si>
  <si>
    <t>А 317</t>
  </si>
  <si>
    <t>А 318</t>
  </si>
  <si>
    <t>А 319</t>
  </si>
  <si>
    <t>IV</t>
  </si>
  <si>
    <t>А 401</t>
  </si>
  <si>
    <t>А 402</t>
  </si>
  <si>
    <t>А 416</t>
  </si>
  <si>
    <t>А 417</t>
  </si>
  <si>
    <t>А 418</t>
  </si>
  <si>
    <t>А 419</t>
  </si>
  <si>
    <r>
      <t>АПАРТАМЕНТЫ</t>
    </r>
    <r>
      <rPr>
        <b/>
        <sz val="12"/>
        <rFont val="Arial"/>
        <family val="2"/>
      </rPr>
      <t xml:space="preserve"> - КОРПУС „Б”</t>
    </r>
  </si>
  <si>
    <t xml:space="preserve"> евро </t>
  </si>
  <si>
    <t>B 201</t>
  </si>
  <si>
    <t>B 202</t>
  </si>
  <si>
    <t>B 203</t>
  </si>
  <si>
    <t>B 204</t>
  </si>
  <si>
    <t>B 205</t>
  </si>
  <si>
    <t>B 206</t>
  </si>
  <si>
    <t>B 207</t>
  </si>
  <si>
    <t>B 208</t>
  </si>
  <si>
    <t>B 209</t>
  </si>
  <si>
    <t>B 210</t>
  </si>
  <si>
    <t>B 211</t>
  </si>
  <si>
    <t>B 212</t>
  </si>
  <si>
    <t>B 213</t>
  </si>
  <si>
    <t>B 301</t>
  </si>
  <si>
    <t>B 302</t>
  </si>
  <si>
    <t>B 303</t>
  </si>
  <si>
    <t>B 304</t>
  </si>
  <si>
    <t>B 305</t>
  </si>
  <si>
    <t>B 306</t>
  </si>
  <si>
    <t>B 307</t>
  </si>
  <si>
    <t>B 308</t>
  </si>
  <si>
    <t>B 309</t>
  </si>
  <si>
    <t>B 310</t>
  </si>
  <si>
    <t>B 311</t>
  </si>
  <si>
    <t>B 312</t>
  </si>
  <si>
    <t>B 313</t>
  </si>
  <si>
    <t>B 401</t>
  </si>
  <si>
    <t>B 402</t>
  </si>
  <si>
    <t>B 403</t>
  </si>
  <si>
    <t>B 404</t>
  </si>
  <si>
    <t>B 412</t>
  </si>
  <si>
    <t>Ресторан</t>
  </si>
  <si>
    <t>зал</t>
  </si>
  <si>
    <t>кухня</t>
  </si>
  <si>
    <t>Магазин 1</t>
  </si>
  <si>
    <t>Магазин 2</t>
  </si>
  <si>
    <t>Казино</t>
  </si>
  <si>
    <t>II</t>
  </si>
  <si>
    <t>Ланч бар</t>
  </si>
  <si>
    <t>V</t>
  </si>
  <si>
    <t>Спа-центр</t>
  </si>
  <si>
    <t>Тип</t>
  </si>
  <si>
    <t>кв.м.</t>
  </si>
  <si>
    <t>Цена</t>
  </si>
  <si>
    <t>Цена за 1 кв.м.</t>
  </si>
  <si>
    <t>Детская
 комната</t>
  </si>
  <si>
    <t>Массаж и 
парикмахерская</t>
  </si>
  <si>
    <t xml:space="preserve">Евро </t>
  </si>
  <si>
    <t xml:space="preserve"> Евро/кв.м </t>
  </si>
  <si>
    <t>количество комнат</t>
  </si>
  <si>
    <t>Однокомнатный</t>
  </si>
  <si>
    <t>ТОРГОВЫЕ ОБЪЕКТЫ</t>
  </si>
  <si>
    <t>частями</t>
  </si>
  <si>
    <t>Двухкомнатный</t>
  </si>
  <si>
    <t xml:space="preserve">Сад </t>
  </si>
  <si>
    <t>Море/бассейн/сад</t>
  </si>
  <si>
    <t>Общая площадь</t>
  </si>
  <si>
    <t>Общими частями</t>
  </si>
  <si>
    <t>Жилая
 площадь</t>
  </si>
  <si>
    <r>
      <rPr>
        <sz val="9"/>
        <rFont val="Calibri"/>
        <family val="2"/>
      </rPr>
      <t>Э</t>
    </r>
    <r>
      <rPr>
        <sz val="9"/>
        <rFont val="Arial"/>
        <family val="2"/>
      </rPr>
      <t xml:space="preserve">таж </t>
    </r>
  </si>
  <si>
    <t>Объект</t>
  </si>
  <si>
    <r>
      <rPr>
        <sz val="10"/>
        <rFont val="Calibri"/>
        <family val="2"/>
      </rPr>
      <t>Э</t>
    </r>
    <r>
      <rPr>
        <sz val="10"/>
        <rFont val="Arial"/>
        <family val="2"/>
      </rPr>
      <t>таж</t>
    </r>
  </si>
  <si>
    <t>Светлая</t>
  </si>
  <si>
    <t>Общими</t>
  </si>
  <si>
    <t>Вид</t>
  </si>
  <si>
    <t xml:space="preserve">                       ПРАЙСЛИСТ
                          КОМПЛЕКС ЗАКРЫТОГО ТИПА, КЛАССА "ЛЮКС"
                         "SKY GARDEN"</t>
  </si>
  <si>
    <t>rezerve</t>
  </si>
  <si>
    <t>А 403</t>
  </si>
  <si>
    <t>ЗАБРОНИРАН</t>
  </si>
  <si>
    <t>А 404</t>
  </si>
  <si>
    <t>А 405</t>
  </si>
  <si>
    <t>А 406</t>
  </si>
  <si>
    <t>А 407</t>
  </si>
  <si>
    <t>А 408</t>
  </si>
  <si>
    <t>А 409</t>
  </si>
  <si>
    <t>А 410</t>
  </si>
  <si>
    <t>А 411</t>
  </si>
  <si>
    <t>А 412</t>
  </si>
  <si>
    <t>Море/сад</t>
  </si>
  <si>
    <t>А 413</t>
  </si>
  <si>
    <t>А 414</t>
  </si>
  <si>
    <t>А 415</t>
  </si>
  <si>
    <t>В 405</t>
  </si>
  <si>
    <t>В 406</t>
  </si>
  <si>
    <t>В 407</t>
  </si>
  <si>
    <t xml:space="preserve">Море/сад </t>
  </si>
  <si>
    <t>В 408</t>
  </si>
  <si>
    <t>В 409</t>
  </si>
  <si>
    <t>В 410</t>
  </si>
  <si>
    <t>В 411</t>
  </si>
  <si>
    <t>Сад</t>
  </si>
  <si>
    <t xml:space="preserve">Сад/ море </t>
  </si>
  <si>
    <t>Бассейн/сад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</si>
</sst>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;[Red]0.00"/>
    <numFmt numFmtId="177" formatCode="#,##0.00\ &quot;лв.&quot;;[Red]#,##0.00\ &quot;лв.&quot;"/>
    <numFmt numFmtId="178" formatCode="#,##0.00\ _л_в_.;[Red]#,##0.00\ _л_в_.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4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76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176" fontId="0" fillId="34" borderId="22" xfId="0" applyNumberFormat="1" applyFont="1" applyFill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2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76" fontId="0" fillId="0" borderId="32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4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2" fontId="0" fillId="35" borderId="41" xfId="0" applyNumberFormat="1" applyFont="1" applyFill="1" applyBorder="1" applyAlignment="1">
      <alignment horizontal="right"/>
    </xf>
    <xf numFmtId="2" fontId="0" fillId="35" borderId="4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/>
    </xf>
    <xf numFmtId="3" fontId="4" fillId="35" borderId="35" xfId="0" applyNumberFormat="1" applyFont="1" applyFill="1" applyBorder="1" applyAlignment="1">
      <alignment/>
    </xf>
    <xf numFmtId="2" fontId="0" fillId="35" borderId="43" xfId="0" applyNumberFormat="1" applyFont="1" applyFill="1" applyBorder="1" applyAlignment="1">
      <alignment horizontal="right"/>
    </xf>
    <xf numFmtId="0" fontId="0" fillId="34" borderId="44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0" fillId="34" borderId="45" xfId="0" applyFont="1" applyFill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46" xfId="0" applyFont="1" applyFill="1" applyBorder="1" applyAlignment="1">
      <alignment/>
    </xf>
    <xf numFmtId="2" fontId="0" fillId="35" borderId="46" xfId="0" applyNumberFormat="1" applyFont="1" applyFill="1" applyBorder="1" applyAlignment="1">
      <alignment horizontal="right"/>
    </xf>
    <xf numFmtId="3" fontId="0" fillId="35" borderId="46" xfId="0" applyNumberFormat="1" applyFont="1" applyFill="1" applyBorder="1" applyAlignment="1">
      <alignment horizontal="center"/>
    </xf>
    <xf numFmtId="3" fontId="4" fillId="35" borderId="47" xfId="0" applyNumberFormat="1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48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2" fontId="0" fillId="35" borderId="22" xfId="0" applyNumberFormat="1" applyFont="1" applyFill="1" applyBorder="1" applyAlignment="1">
      <alignment horizontal="right"/>
    </xf>
    <xf numFmtId="3" fontId="0" fillId="35" borderId="22" xfId="0" applyNumberFormat="1" applyFont="1" applyFill="1" applyBorder="1" applyAlignment="1">
      <alignment horizontal="center"/>
    </xf>
    <xf numFmtId="3" fontId="4" fillId="35" borderId="33" xfId="0" applyNumberFormat="1" applyFont="1" applyFill="1" applyBorder="1" applyAlignment="1">
      <alignment/>
    </xf>
    <xf numFmtId="0" fontId="0" fillId="35" borderId="39" xfId="0" applyFont="1" applyFill="1" applyBorder="1" applyAlignment="1">
      <alignment horizontal="center"/>
    </xf>
    <xf numFmtId="0" fontId="0" fillId="35" borderId="49" xfId="0" applyFont="1" applyFill="1" applyBorder="1" applyAlignment="1">
      <alignment/>
    </xf>
    <xf numFmtId="2" fontId="0" fillId="35" borderId="49" xfId="0" applyNumberFormat="1" applyFont="1" applyFill="1" applyBorder="1" applyAlignment="1">
      <alignment horizontal="right"/>
    </xf>
    <xf numFmtId="3" fontId="0" fillId="35" borderId="49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right"/>
    </xf>
    <xf numFmtId="0" fontId="4" fillId="34" borderId="52" xfId="0" applyFont="1" applyFill="1" applyBorder="1" applyAlignment="1">
      <alignment horizontal="right"/>
    </xf>
    <xf numFmtId="0" fontId="4" fillId="35" borderId="22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right"/>
    </xf>
    <xf numFmtId="0" fontId="4" fillId="34" borderId="32" xfId="0" applyFont="1" applyFill="1" applyBorder="1" applyAlignment="1">
      <alignment horizontal="right"/>
    </xf>
    <xf numFmtId="0" fontId="4" fillId="34" borderId="29" xfId="0" applyFont="1" applyFill="1" applyBorder="1" applyAlignment="1">
      <alignment horizontal="right"/>
    </xf>
    <xf numFmtId="0" fontId="1" fillId="0" borderId="44" xfId="0" applyFont="1" applyBorder="1" applyAlignment="1">
      <alignment wrapText="1"/>
    </xf>
    <xf numFmtId="0" fontId="0" fillId="0" borderId="6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34" borderId="71" xfId="0" applyFont="1" applyFill="1" applyBorder="1" applyAlignment="1">
      <alignment horizontal="right"/>
    </xf>
    <xf numFmtId="0" fontId="4" fillId="34" borderId="72" xfId="0" applyFont="1" applyFill="1" applyBorder="1" applyAlignment="1">
      <alignment horizontal="right"/>
    </xf>
    <xf numFmtId="0" fontId="4" fillId="35" borderId="39" xfId="0" applyFont="1" applyFill="1" applyBorder="1" applyAlignment="1">
      <alignment horizontal="right"/>
    </xf>
    <xf numFmtId="0" fontId="4" fillId="35" borderId="40" xfId="0" applyFont="1" applyFill="1" applyBorder="1" applyAlignment="1">
      <alignment horizontal="right"/>
    </xf>
    <xf numFmtId="0" fontId="4" fillId="35" borderId="48" xfId="0" applyFont="1" applyFill="1" applyBorder="1" applyAlignment="1">
      <alignment horizontal="right"/>
    </xf>
    <xf numFmtId="0" fontId="4" fillId="35" borderId="73" xfId="0" applyFont="1" applyFill="1" applyBorder="1" applyAlignment="1">
      <alignment horizontal="right"/>
    </xf>
    <xf numFmtId="0" fontId="0" fillId="0" borderId="74" xfId="0" applyFont="1" applyBorder="1" applyAlignment="1">
      <alignment horizontal="center" vertical="center"/>
    </xf>
    <xf numFmtId="0" fontId="4" fillId="35" borderId="46" xfId="0" applyFont="1" applyFill="1" applyBorder="1" applyAlignment="1">
      <alignment horizontal="right"/>
    </xf>
    <xf numFmtId="0" fontId="4" fillId="35" borderId="49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35" borderId="37" xfId="0" applyFont="1" applyFill="1" applyBorder="1" applyAlignment="1">
      <alignment horizontal="right"/>
    </xf>
    <xf numFmtId="0" fontId="4" fillId="35" borderId="38" xfId="0" applyFont="1" applyFill="1" applyBorder="1" applyAlignment="1">
      <alignment horizontal="right"/>
    </xf>
    <xf numFmtId="0" fontId="2" fillId="33" borderId="4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4.28125" style="0" customWidth="1"/>
    <col min="4" max="4" width="10.28125" style="20" customWidth="1"/>
    <col min="5" max="5" width="10.7109375" style="0" customWidth="1"/>
    <col min="6" max="6" width="6.8515625" style="0" customWidth="1"/>
    <col min="7" max="7" width="7.421875" style="0" customWidth="1"/>
    <col min="8" max="8" width="24.28125" style="0" customWidth="1"/>
    <col min="9" max="9" width="20.57421875" style="28" customWidth="1"/>
    <col min="10" max="10" width="14.00390625" style="0" customWidth="1"/>
    <col min="11" max="11" width="13.8515625" style="0" customWidth="1"/>
    <col min="12" max="12" width="10.00390625" style="0" bestFit="1" customWidth="1"/>
    <col min="13" max="13" width="33.421875" style="0" customWidth="1"/>
  </cols>
  <sheetData>
    <row r="1" spans="2:11" ht="105.75" customHeight="1" thickBot="1">
      <c r="B1" s="153" t="s">
        <v>135</v>
      </c>
      <c r="C1" s="154"/>
      <c r="D1" s="154"/>
      <c r="E1" s="154"/>
      <c r="F1" s="154"/>
      <c r="G1" s="154"/>
      <c r="H1" s="154"/>
      <c r="I1" s="154"/>
      <c r="J1" s="154"/>
      <c r="K1" s="154"/>
    </row>
    <row r="2" spans="2:11" ht="21" customHeight="1" thickBot="1" thickTop="1">
      <c r="B2" s="30"/>
      <c r="C2" s="29"/>
      <c r="D2" s="29"/>
      <c r="E2" s="29"/>
      <c r="F2" s="29"/>
      <c r="G2" s="29"/>
      <c r="H2" s="29"/>
      <c r="I2" s="29"/>
      <c r="J2" s="29"/>
      <c r="K2" s="29"/>
    </row>
    <row r="3" spans="2:12" ht="17.25" thickBot="1" thickTop="1">
      <c r="B3" s="120" t="s">
        <v>0</v>
      </c>
      <c r="C3" s="121"/>
      <c r="D3" s="121"/>
      <c r="E3" s="121"/>
      <c r="F3" s="121"/>
      <c r="G3" s="121"/>
      <c r="H3" s="121"/>
      <c r="I3" s="121"/>
      <c r="J3" s="121"/>
      <c r="K3" s="122"/>
      <c r="L3" s="1"/>
    </row>
    <row r="4" spans="2:12" ht="37.5" customHeight="1">
      <c r="B4" s="123" t="s">
        <v>129</v>
      </c>
      <c r="C4" s="126" t="s">
        <v>130</v>
      </c>
      <c r="D4" s="137" t="s">
        <v>128</v>
      </c>
      <c r="E4" s="139" t="s">
        <v>127</v>
      </c>
      <c r="F4" s="129" t="s">
        <v>126</v>
      </c>
      <c r="G4" s="110"/>
      <c r="H4" s="131" t="s">
        <v>111</v>
      </c>
      <c r="I4" s="131" t="s">
        <v>134</v>
      </c>
      <c r="J4" s="131" t="s">
        <v>113</v>
      </c>
      <c r="K4" s="133" t="s">
        <v>114</v>
      </c>
      <c r="L4" s="1"/>
    </row>
    <row r="5" spans="2:12" ht="13.5" thickBot="1">
      <c r="B5" s="124"/>
      <c r="C5" s="127"/>
      <c r="D5" s="138"/>
      <c r="E5" s="140"/>
      <c r="F5" s="130"/>
      <c r="G5" s="111"/>
      <c r="H5" s="132"/>
      <c r="I5" s="132"/>
      <c r="J5" s="132"/>
      <c r="K5" s="134"/>
      <c r="L5" s="1"/>
    </row>
    <row r="6" spans="2:12" ht="13.5" thickBot="1">
      <c r="B6" s="125"/>
      <c r="C6" s="128"/>
      <c r="D6" s="67" t="s">
        <v>112</v>
      </c>
      <c r="E6" s="67" t="s">
        <v>112</v>
      </c>
      <c r="F6" s="135" t="s">
        <v>2</v>
      </c>
      <c r="G6" s="136"/>
      <c r="H6" s="68" t="s">
        <v>119</v>
      </c>
      <c r="I6" s="68"/>
      <c r="J6" s="68" t="s">
        <v>117</v>
      </c>
      <c r="K6" s="69" t="s">
        <v>118</v>
      </c>
      <c r="L6" s="1"/>
    </row>
    <row r="7" spans="2:12" ht="13.5" thickBot="1">
      <c r="B7" s="2">
        <v>1</v>
      </c>
      <c r="C7" s="9">
        <v>2</v>
      </c>
      <c r="D7" s="17">
        <v>3</v>
      </c>
      <c r="E7" s="9">
        <v>4</v>
      </c>
      <c r="F7" s="141">
        <v>5</v>
      </c>
      <c r="G7" s="142"/>
      <c r="H7" s="4">
        <v>6</v>
      </c>
      <c r="I7" s="4">
        <v>7</v>
      </c>
      <c r="J7" s="3">
        <v>8</v>
      </c>
      <c r="K7" s="5">
        <v>9</v>
      </c>
      <c r="L7" s="1"/>
    </row>
    <row r="8" spans="1:12" ht="13.5" thickBot="1">
      <c r="A8">
        <v>1</v>
      </c>
      <c r="B8" s="6" t="s">
        <v>4</v>
      </c>
      <c r="C8" s="10" t="s">
        <v>5</v>
      </c>
      <c r="D8" s="18">
        <v>32.6</v>
      </c>
      <c r="E8" s="12">
        <v>6.29</v>
      </c>
      <c r="F8" s="143">
        <v>38.89</v>
      </c>
      <c r="G8" s="144"/>
      <c r="H8" s="48" t="s">
        <v>120</v>
      </c>
      <c r="I8" s="48" t="s">
        <v>124</v>
      </c>
      <c r="J8" s="31">
        <f aca="true" t="shared" si="0" ref="J8:J39">SUM(F8)*K8</f>
        <v>27223</v>
      </c>
      <c r="K8" s="32">
        <v>700</v>
      </c>
      <c r="L8" s="1"/>
    </row>
    <row r="9" spans="1:12" ht="13.5" thickBot="1">
      <c r="A9">
        <v>2</v>
      </c>
      <c r="B9" s="6" t="s">
        <v>4</v>
      </c>
      <c r="C9" s="10" t="s">
        <v>6</v>
      </c>
      <c r="D9" s="18">
        <v>32.6</v>
      </c>
      <c r="E9" s="12">
        <v>6.29</v>
      </c>
      <c r="F9" s="143">
        <v>38.89</v>
      </c>
      <c r="G9" s="144"/>
      <c r="H9" s="48" t="s">
        <v>120</v>
      </c>
      <c r="I9" s="48" t="s">
        <v>124</v>
      </c>
      <c r="J9" s="31">
        <f t="shared" si="0"/>
        <v>27223</v>
      </c>
      <c r="K9" s="32">
        <v>700</v>
      </c>
      <c r="L9" s="1"/>
    </row>
    <row r="10" spans="1:12" ht="13.5" thickBot="1">
      <c r="A10">
        <v>3</v>
      </c>
      <c r="B10" s="6" t="s">
        <v>4</v>
      </c>
      <c r="C10" s="10" t="s">
        <v>7</v>
      </c>
      <c r="D10" s="18">
        <v>87.5</v>
      </c>
      <c r="E10" s="12">
        <v>16.89</v>
      </c>
      <c r="F10" s="143">
        <v>104.39</v>
      </c>
      <c r="G10" s="144"/>
      <c r="H10" s="48" t="s">
        <v>123</v>
      </c>
      <c r="I10" s="48" t="s">
        <v>124</v>
      </c>
      <c r="J10" s="31">
        <f t="shared" si="0"/>
        <v>73073</v>
      </c>
      <c r="K10" s="32">
        <v>700</v>
      </c>
      <c r="L10" s="1"/>
    </row>
    <row r="11" spans="1:12" ht="13.5" thickBot="1">
      <c r="A11">
        <v>4</v>
      </c>
      <c r="B11" s="6" t="s">
        <v>4</v>
      </c>
      <c r="C11" s="10" t="s">
        <v>8</v>
      </c>
      <c r="D11" s="18">
        <v>48.9</v>
      </c>
      <c r="E11" s="12">
        <v>9.62</v>
      </c>
      <c r="F11" s="143">
        <v>58.52</v>
      </c>
      <c r="G11" s="144"/>
      <c r="H11" s="48" t="s">
        <v>120</v>
      </c>
      <c r="I11" s="48" t="s">
        <v>124</v>
      </c>
      <c r="J11" s="31">
        <f t="shared" si="0"/>
        <v>40964</v>
      </c>
      <c r="K11" s="32">
        <v>700</v>
      </c>
      <c r="L11" s="1"/>
    </row>
    <row r="12" spans="1:12" ht="13.5" thickBot="1">
      <c r="A12">
        <v>5</v>
      </c>
      <c r="B12" s="6" t="s">
        <v>4</v>
      </c>
      <c r="C12" s="10" t="s">
        <v>9</v>
      </c>
      <c r="D12" s="18">
        <v>38.1</v>
      </c>
      <c r="E12" s="12">
        <v>7.5</v>
      </c>
      <c r="F12" s="143">
        <v>45.6</v>
      </c>
      <c r="G12" s="144"/>
      <c r="H12" s="48" t="s">
        <v>120</v>
      </c>
      <c r="I12" s="48" t="s">
        <v>124</v>
      </c>
      <c r="J12" s="31">
        <f t="shared" si="0"/>
        <v>31920</v>
      </c>
      <c r="K12" s="32">
        <v>700</v>
      </c>
      <c r="L12" s="1"/>
    </row>
    <row r="13" spans="1:12" ht="13.5" thickBot="1">
      <c r="A13">
        <v>6</v>
      </c>
      <c r="B13" s="6" t="s">
        <v>4</v>
      </c>
      <c r="C13" s="10" t="s">
        <v>10</v>
      </c>
      <c r="D13" s="18">
        <v>32.5</v>
      </c>
      <c r="E13" s="12">
        <v>6.03</v>
      </c>
      <c r="F13" s="143">
        <v>38.53</v>
      </c>
      <c r="G13" s="144"/>
      <c r="H13" s="48" t="s">
        <v>120</v>
      </c>
      <c r="I13" s="48" t="s">
        <v>124</v>
      </c>
      <c r="J13" s="31">
        <f t="shared" si="0"/>
        <v>26971</v>
      </c>
      <c r="K13" s="32">
        <v>700</v>
      </c>
      <c r="L13" s="1"/>
    </row>
    <row r="14" spans="1:12" ht="13.5" thickBot="1">
      <c r="A14">
        <v>7</v>
      </c>
      <c r="B14" s="6" t="s">
        <v>4</v>
      </c>
      <c r="C14" s="10" t="s">
        <v>11</v>
      </c>
      <c r="D14" s="18">
        <v>32.5</v>
      </c>
      <c r="E14" s="12">
        <v>6.03</v>
      </c>
      <c r="F14" s="143">
        <v>38.53</v>
      </c>
      <c r="G14" s="144"/>
      <c r="H14" s="48" t="s">
        <v>120</v>
      </c>
      <c r="I14" s="48" t="s">
        <v>124</v>
      </c>
      <c r="J14" s="31">
        <f t="shared" si="0"/>
        <v>26971</v>
      </c>
      <c r="K14" s="32">
        <v>700</v>
      </c>
      <c r="L14" s="1"/>
    </row>
    <row r="15" spans="1:12" ht="13.5" thickBot="1">
      <c r="A15">
        <v>8</v>
      </c>
      <c r="B15" s="6" t="s">
        <v>4</v>
      </c>
      <c r="C15" s="10" t="s">
        <v>12</v>
      </c>
      <c r="D15" s="18">
        <v>32.5</v>
      </c>
      <c r="E15" s="12">
        <v>6.03</v>
      </c>
      <c r="F15" s="143">
        <v>38.53</v>
      </c>
      <c r="G15" s="144"/>
      <c r="H15" s="48" t="s">
        <v>120</v>
      </c>
      <c r="I15" s="48" t="s">
        <v>124</v>
      </c>
      <c r="J15" s="31">
        <f t="shared" si="0"/>
        <v>26971</v>
      </c>
      <c r="K15" s="32">
        <v>700</v>
      </c>
      <c r="L15" s="1"/>
    </row>
    <row r="16" spans="1:12" ht="13.5" thickBot="1">
      <c r="A16">
        <v>9</v>
      </c>
      <c r="B16" s="6" t="s">
        <v>4</v>
      </c>
      <c r="C16" s="10" t="s">
        <v>13</v>
      </c>
      <c r="D16" s="18">
        <v>32.5</v>
      </c>
      <c r="E16" s="12">
        <v>6.03</v>
      </c>
      <c r="F16" s="143">
        <v>38.53</v>
      </c>
      <c r="G16" s="144"/>
      <c r="H16" s="48" t="s">
        <v>120</v>
      </c>
      <c r="I16" s="48" t="s">
        <v>124</v>
      </c>
      <c r="J16" s="31">
        <f t="shared" si="0"/>
        <v>26971</v>
      </c>
      <c r="K16" s="32">
        <v>700</v>
      </c>
      <c r="L16" s="1"/>
    </row>
    <row r="17" spans="1:12" ht="13.5" thickBot="1">
      <c r="A17">
        <v>10</v>
      </c>
      <c r="B17" s="6" t="s">
        <v>4</v>
      </c>
      <c r="C17" s="10" t="s">
        <v>14</v>
      </c>
      <c r="D17" s="18">
        <v>32.5</v>
      </c>
      <c r="E17" s="12">
        <v>6.03</v>
      </c>
      <c r="F17" s="143">
        <v>38.53</v>
      </c>
      <c r="G17" s="144"/>
      <c r="H17" s="48" t="s">
        <v>120</v>
      </c>
      <c r="I17" s="48" t="s">
        <v>124</v>
      </c>
      <c r="J17" s="31">
        <f t="shared" si="0"/>
        <v>26971</v>
      </c>
      <c r="K17" s="32">
        <v>700</v>
      </c>
      <c r="L17" s="1"/>
    </row>
    <row r="18" spans="1:12" ht="13.5" thickBot="1">
      <c r="A18">
        <v>11</v>
      </c>
      <c r="B18" s="6" t="s">
        <v>4</v>
      </c>
      <c r="C18" s="10" t="s">
        <v>15</v>
      </c>
      <c r="D18" s="18">
        <v>34.8</v>
      </c>
      <c r="E18" s="12">
        <v>6.45</v>
      </c>
      <c r="F18" s="143">
        <v>41.25</v>
      </c>
      <c r="G18" s="144"/>
      <c r="H18" s="48" t="s">
        <v>120</v>
      </c>
      <c r="I18" s="48" t="s">
        <v>124</v>
      </c>
      <c r="J18" s="31" t="s">
        <v>138</v>
      </c>
      <c r="K18" s="32">
        <v>750</v>
      </c>
      <c r="L18" s="1"/>
    </row>
    <row r="19" spans="1:12" ht="13.5" thickBot="1">
      <c r="A19">
        <v>12</v>
      </c>
      <c r="B19" s="6" t="s">
        <v>4</v>
      </c>
      <c r="C19" s="10" t="s">
        <v>16</v>
      </c>
      <c r="D19" s="18">
        <v>65.1</v>
      </c>
      <c r="E19" s="12">
        <v>12.32</v>
      </c>
      <c r="F19" s="143">
        <v>77.42</v>
      </c>
      <c r="G19" s="144"/>
      <c r="H19" s="48" t="s">
        <v>123</v>
      </c>
      <c r="I19" s="48" t="s">
        <v>162</v>
      </c>
      <c r="J19" s="31">
        <f t="shared" si="0"/>
        <v>58065</v>
      </c>
      <c r="K19" s="32">
        <v>750</v>
      </c>
      <c r="L19" s="1"/>
    </row>
    <row r="20" spans="1:12" ht="13.5" thickBot="1">
      <c r="A20">
        <v>13</v>
      </c>
      <c r="B20" s="6" t="s">
        <v>4</v>
      </c>
      <c r="C20" s="10" t="s">
        <v>17</v>
      </c>
      <c r="D20" s="18">
        <v>43.4</v>
      </c>
      <c r="E20" s="12">
        <v>8.38</v>
      </c>
      <c r="F20" s="143">
        <v>51.78</v>
      </c>
      <c r="G20" s="144"/>
      <c r="H20" s="48" t="s">
        <v>123</v>
      </c>
      <c r="I20" s="48" t="s">
        <v>162</v>
      </c>
      <c r="J20" s="31">
        <f t="shared" si="0"/>
        <v>38835</v>
      </c>
      <c r="K20" s="32">
        <v>750</v>
      </c>
      <c r="L20" s="1"/>
    </row>
    <row r="21" spans="1:12" ht="13.5" thickBot="1">
      <c r="A21">
        <v>14</v>
      </c>
      <c r="B21" s="6" t="s">
        <v>4</v>
      </c>
      <c r="C21" s="10" t="s">
        <v>18</v>
      </c>
      <c r="D21" s="18">
        <v>64.6</v>
      </c>
      <c r="E21" s="12">
        <v>12.22</v>
      </c>
      <c r="F21" s="143">
        <v>76.82</v>
      </c>
      <c r="G21" s="144"/>
      <c r="H21" s="48" t="s">
        <v>123</v>
      </c>
      <c r="I21" s="48" t="s">
        <v>162</v>
      </c>
      <c r="J21" s="31">
        <f t="shared" si="0"/>
        <v>57614.99999999999</v>
      </c>
      <c r="K21" s="32">
        <v>750</v>
      </c>
      <c r="L21" s="1"/>
    </row>
    <row r="22" spans="1:12" ht="13.5" thickBot="1">
      <c r="A22">
        <v>15</v>
      </c>
      <c r="B22" s="6" t="s">
        <v>4</v>
      </c>
      <c r="C22" s="10" t="s">
        <v>19</v>
      </c>
      <c r="D22" s="19">
        <v>43.4</v>
      </c>
      <c r="E22" s="13">
        <v>8.05</v>
      </c>
      <c r="F22" s="143">
        <v>51.45</v>
      </c>
      <c r="G22" s="145"/>
      <c r="H22" s="56" t="s">
        <v>123</v>
      </c>
      <c r="I22" s="48" t="s">
        <v>162</v>
      </c>
      <c r="J22" s="55">
        <f t="shared" si="0"/>
        <v>38587.5</v>
      </c>
      <c r="K22" s="32">
        <v>750</v>
      </c>
      <c r="L22" s="1"/>
    </row>
    <row r="23" spans="1:12" ht="13.5" thickBot="1">
      <c r="A23">
        <v>16</v>
      </c>
      <c r="B23" s="6" t="s">
        <v>4</v>
      </c>
      <c r="C23" s="10" t="s">
        <v>20</v>
      </c>
      <c r="D23" s="27">
        <v>44.9</v>
      </c>
      <c r="E23" s="27">
        <v>8.33</v>
      </c>
      <c r="F23" s="145">
        <v>53.23</v>
      </c>
      <c r="G23" s="145"/>
      <c r="H23" s="56" t="s">
        <v>123</v>
      </c>
      <c r="I23" s="48" t="s">
        <v>162</v>
      </c>
      <c r="J23" s="31">
        <f t="shared" si="0"/>
        <v>39922.5</v>
      </c>
      <c r="K23" s="32">
        <v>750</v>
      </c>
      <c r="L23" s="1"/>
    </row>
    <row r="24" spans="1:12" ht="13.5" thickBot="1">
      <c r="A24">
        <v>17</v>
      </c>
      <c r="B24" s="6" t="s">
        <v>21</v>
      </c>
      <c r="C24" s="26" t="s">
        <v>22</v>
      </c>
      <c r="D24" s="27">
        <v>40.6</v>
      </c>
      <c r="E24" s="27">
        <v>8.25</v>
      </c>
      <c r="F24" s="145">
        <v>48.85</v>
      </c>
      <c r="G24" s="145"/>
      <c r="H24" s="56" t="s">
        <v>120</v>
      </c>
      <c r="I24" s="56" t="s">
        <v>124</v>
      </c>
      <c r="J24" s="31">
        <f t="shared" si="0"/>
        <v>36637.5</v>
      </c>
      <c r="K24" s="32">
        <v>750</v>
      </c>
      <c r="L24" s="1"/>
    </row>
    <row r="25" spans="1:12" ht="13.5" thickBot="1">
      <c r="A25">
        <v>18</v>
      </c>
      <c r="B25" s="6" t="s">
        <v>21</v>
      </c>
      <c r="C25" s="26" t="s">
        <v>23</v>
      </c>
      <c r="D25" s="18">
        <v>37.2</v>
      </c>
      <c r="E25" s="12">
        <v>7.56</v>
      </c>
      <c r="F25" s="145">
        <v>44.76</v>
      </c>
      <c r="G25" s="145"/>
      <c r="H25" s="57" t="s">
        <v>120</v>
      </c>
      <c r="I25" s="56" t="s">
        <v>124</v>
      </c>
      <c r="J25" s="31">
        <f t="shared" si="0"/>
        <v>33570</v>
      </c>
      <c r="K25" s="32">
        <v>750</v>
      </c>
      <c r="L25" s="1"/>
    </row>
    <row r="26" spans="1:12" ht="13.5" thickBot="1">
      <c r="A26">
        <v>19</v>
      </c>
      <c r="B26" s="6" t="s">
        <v>21</v>
      </c>
      <c r="C26" s="26" t="s">
        <v>24</v>
      </c>
      <c r="D26" s="18">
        <v>58</v>
      </c>
      <c r="E26" s="12">
        <v>11.79</v>
      </c>
      <c r="F26" s="145">
        <v>69.79</v>
      </c>
      <c r="G26" s="144"/>
      <c r="H26" s="57" t="s">
        <v>120</v>
      </c>
      <c r="I26" s="48" t="s">
        <v>124</v>
      </c>
      <c r="J26" s="31">
        <f t="shared" si="0"/>
        <v>52342.50000000001</v>
      </c>
      <c r="K26" s="32">
        <v>750</v>
      </c>
      <c r="L26" s="1"/>
    </row>
    <row r="27" spans="1:12" ht="13.5" thickBot="1">
      <c r="A27">
        <v>20</v>
      </c>
      <c r="B27" s="6" t="s">
        <v>21</v>
      </c>
      <c r="C27" s="26" t="s">
        <v>25</v>
      </c>
      <c r="D27" s="18">
        <v>42.9</v>
      </c>
      <c r="E27" s="14">
        <v>9.07</v>
      </c>
      <c r="F27" s="145">
        <v>51.97</v>
      </c>
      <c r="G27" s="144"/>
      <c r="H27" s="48" t="s">
        <v>120</v>
      </c>
      <c r="I27" s="48" t="s">
        <v>124</v>
      </c>
      <c r="J27" s="31">
        <f t="shared" si="0"/>
        <v>38977.5</v>
      </c>
      <c r="K27" s="32">
        <v>750</v>
      </c>
      <c r="L27" s="1"/>
    </row>
    <row r="28" spans="1:12" ht="13.5" thickBot="1">
      <c r="A28">
        <v>21</v>
      </c>
      <c r="B28" s="6" t="s">
        <v>21</v>
      </c>
      <c r="C28" s="26" t="s">
        <v>26</v>
      </c>
      <c r="D28" s="18">
        <v>47.5</v>
      </c>
      <c r="E28" s="14">
        <v>10.24</v>
      </c>
      <c r="F28" s="145">
        <v>57.74</v>
      </c>
      <c r="G28" s="144"/>
      <c r="H28" s="48" t="s">
        <v>120</v>
      </c>
      <c r="I28" s="48" t="s">
        <v>124</v>
      </c>
      <c r="J28" s="31">
        <f t="shared" si="0"/>
        <v>43305</v>
      </c>
      <c r="K28" s="32">
        <v>750</v>
      </c>
      <c r="L28" s="1"/>
    </row>
    <row r="29" spans="1:12" ht="13.5" thickBot="1">
      <c r="A29">
        <v>22</v>
      </c>
      <c r="B29" s="6" t="s">
        <v>21</v>
      </c>
      <c r="C29" s="26" t="s">
        <v>27</v>
      </c>
      <c r="D29" s="18">
        <v>47.5</v>
      </c>
      <c r="E29" s="14">
        <v>10.24</v>
      </c>
      <c r="F29" s="145">
        <v>57.74</v>
      </c>
      <c r="G29" s="144"/>
      <c r="H29" s="48" t="s">
        <v>120</v>
      </c>
      <c r="I29" s="48" t="s">
        <v>124</v>
      </c>
      <c r="J29" s="31">
        <f t="shared" si="0"/>
        <v>43305</v>
      </c>
      <c r="K29" s="32">
        <v>750</v>
      </c>
      <c r="L29" s="1"/>
    </row>
    <row r="30" spans="1:12" ht="13.5" thickBot="1">
      <c r="A30">
        <v>23</v>
      </c>
      <c r="B30" s="6" t="s">
        <v>21</v>
      </c>
      <c r="C30" s="26" t="s">
        <v>28</v>
      </c>
      <c r="D30" s="18">
        <v>40.4</v>
      </c>
      <c r="E30" s="14">
        <v>8.21</v>
      </c>
      <c r="F30" s="145">
        <v>48.61</v>
      </c>
      <c r="G30" s="144"/>
      <c r="H30" s="48" t="s">
        <v>120</v>
      </c>
      <c r="I30" s="48" t="s">
        <v>124</v>
      </c>
      <c r="J30" s="31">
        <f t="shared" si="0"/>
        <v>36457.5</v>
      </c>
      <c r="K30" s="32">
        <v>750</v>
      </c>
      <c r="L30" s="1"/>
    </row>
    <row r="31" spans="1:12" ht="13.5" thickBot="1">
      <c r="A31">
        <v>24</v>
      </c>
      <c r="B31" s="6" t="s">
        <v>21</v>
      </c>
      <c r="C31" s="26" t="s">
        <v>29</v>
      </c>
      <c r="D31" s="18">
        <v>40.4</v>
      </c>
      <c r="E31" s="14">
        <v>8.21</v>
      </c>
      <c r="F31" s="145">
        <v>48.61</v>
      </c>
      <c r="G31" s="144"/>
      <c r="H31" s="48" t="s">
        <v>120</v>
      </c>
      <c r="I31" s="48" t="s">
        <v>124</v>
      </c>
      <c r="J31" s="31">
        <f t="shared" si="0"/>
        <v>36457.5</v>
      </c>
      <c r="K31" s="32">
        <v>750</v>
      </c>
      <c r="L31" s="1"/>
    </row>
    <row r="32" spans="1:12" ht="13.5" thickBot="1">
      <c r="A32">
        <v>25</v>
      </c>
      <c r="B32" s="6" t="s">
        <v>21</v>
      </c>
      <c r="C32" s="26" t="s">
        <v>30</v>
      </c>
      <c r="D32" s="18">
        <v>40.6</v>
      </c>
      <c r="E32" s="14">
        <v>8.25</v>
      </c>
      <c r="F32" s="145">
        <v>48.85</v>
      </c>
      <c r="G32" s="144"/>
      <c r="H32" s="48" t="s">
        <v>120</v>
      </c>
      <c r="I32" s="48" t="s">
        <v>124</v>
      </c>
      <c r="J32" s="31">
        <f t="shared" si="0"/>
        <v>36637.5</v>
      </c>
      <c r="K32" s="32">
        <v>750</v>
      </c>
      <c r="L32" s="1"/>
    </row>
    <row r="33" spans="1:12" ht="13.5" thickBot="1">
      <c r="A33">
        <v>26</v>
      </c>
      <c r="B33" s="6" t="s">
        <v>21</v>
      </c>
      <c r="C33" s="26" t="s">
        <v>31</v>
      </c>
      <c r="D33" s="18">
        <v>40.6</v>
      </c>
      <c r="E33" s="14">
        <v>8.25</v>
      </c>
      <c r="F33" s="145">
        <v>48.85</v>
      </c>
      <c r="G33" s="144"/>
      <c r="H33" s="48" t="s">
        <v>120</v>
      </c>
      <c r="I33" s="48" t="s">
        <v>124</v>
      </c>
      <c r="J33" s="31">
        <f t="shared" si="0"/>
        <v>36637.5</v>
      </c>
      <c r="K33" s="32">
        <v>750</v>
      </c>
      <c r="L33" s="1"/>
    </row>
    <row r="34" spans="1:12" ht="13.5" thickBot="1">
      <c r="A34">
        <v>27</v>
      </c>
      <c r="B34" s="6" t="s">
        <v>21</v>
      </c>
      <c r="C34" s="26" t="s">
        <v>32</v>
      </c>
      <c r="D34" s="18">
        <v>40.4</v>
      </c>
      <c r="E34" s="14">
        <v>8.21</v>
      </c>
      <c r="F34" s="145">
        <v>48.61</v>
      </c>
      <c r="G34" s="144"/>
      <c r="H34" s="48" t="s">
        <v>120</v>
      </c>
      <c r="I34" s="48" t="s">
        <v>124</v>
      </c>
      <c r="J34" s="31">
        <f t="shared" si="0"/>
        <v>36457.5</v>
      </c>
      <c r="K34" s="32">
        <v>750</v>
      </c>
      <c r="L34" s="1"/>
    </row>
    <row r="35" spans="1:12" ht="13.5" thickBot="1">
      <c r="A35">
        <v>28</v>
      </c>
      <c r="B35" s="6" t="s">
        <v>21</v>
      </c>
      <c r="C35" s="26" t="s">
        <v>33</v>
      </c>
      <c r="D35" s="18">
        <v>43.3</v>
      </c>
      <c r="E35" s="15">
        <v>8.8</v>
      </c>
      <c r="F35" s="145">
        <v>52.1</v>
      </c>
      <c r="G35" s="144"/>
      <c r="H35" s="48" t="s">
        <v>120</v>
      </c>
      <c r="I35" s="48" t="s">
        <v>124</v>
      </c>
      <c r="J35" s="31">
        <f t="shared" si="0"/>
        <v>39075</v>
      </c>
      <c r="K35" s="32">
        <v>750</v>
      </c>
      <c r="L35" s="1"/>
    </row>
    <row r="36" spans="1:12" ht="13.5" thickBot="1">
      <c r="A36">
        <v>29</v>
      </c>
      <c r="B36" s="6" t="s">
        <v>21</v>
      </c>
      <c r="C36" s="26" t="s">
        <v>34</v>
      </c>
      <c r="D36" s="18">
        <v>94.8</v>
      </c>
      <c r="E36" s="14">
        <v>19.66</v>
      </c>
      <c r="F36" s="145">
        <v>114.46</v>
      </c>
      <c r="G36" s="144"/>
      <c r="H36" s="48" t="s">
        <v>123</v>
      </c>
      <c r="I36" s="48" t="s">
        <v>125</v>
      </c>
      <c r="J36" s="31">
        <f t="shared" si="0"/>
        <v>97291</v>
      </c>
      <c r="K36" s="33">
        <v>850</v>
      </c>
      <c r="L36" s="1"/>
    </row>
    <row r="37" spans="1:12" ht="13.5" thickBot="1">
      <c r="A37">
        <v>30</v>
      </c>
      <c r="B37" s="6" t="s">
        <v>21</v>
      </c>
      <c r="C37" s="26" t="s">
        <v>35</v>
      </c>
      <c r="D37" s="18">
        <v>53.9</v>
      </c>
      <c r="E37" s="15">
        <v>11.4</v>
      </c>
      <c r="F37" s="145">
        <v>65.3</v>
      </c>
      <c r="G37" s="144"/>
      <c r="H37" s="48" t="s">
        <v>123</v>
      </c>
      <c r="I37" s="48" t="s">
        <v>125</v>
      </c>
      <c r="J37" s="31">
        <f t="shared" si="0"/>
        <v>55505</v>
      </c>
      <c r="K37" s="33">
        <v>850</v>
      </c>
      <c r="L37" s="1"/>
    </row>
    <row r="38" spans="1:12" ht="13.5" thickBot="1">
      <c r="A38">
        <v>31</v>
      </c>
      <c r="B38" s="6" t="s">
        <v>21</v>
      </c>
      <c r="C38" s="26" t="s">
        <v>36</v>
      </c>
      <c r="D38" s="18">
        <v>72.1</v>
      </c>
      <c r="E38" s="14">
        <v>14.95</v>
      </c>
      <c r="F38" s="145">
        <v>87.05</v>
      </c>
      <c r="G38" s="144"/>
      <c r="H38" s="48" t="s">
        <v>123</v>
      </c>
      <c r="I38" s="48" t="s">
        <v>125</v>
      </c>
      <c r="J38" s="31">
        <f t="shared" si="0"/>
        <v>73992.5</v>
      </c>
      <c r="K38" s="33">
        <v>850</v>
      </c>
      <c r="L38" s="1"/>
    </row>
    <row r="39" spans="1:12" ht="13.5" thickBot="1">
      <c r="A39">
        <v>32</v>
      </c>
      <c r="B39" s="6" t="s">
        <v>21</v>
      </c>
      <c r="C39" s="26" t="s">
        <v>37</v>
      </c>
      <c r="D39" s="18">
        <v>53.9</v>
      </c>
      <c r="E39" s="14">
        <v>10.95</v>
      </c>
      <c r="F39" s="145">
        <v>64.85</v>
      </c>
      <c r="G39" s="144"/>
      <c r="H39" s="48" t="s">
        <v>123</v>
      </c>
      <c r="I39" s="48" t="s">
        <v>125</v>
      </c>
      <c r="J39" s="31">
        <f t="shared" si="0"/>
        <v>55122.49999999999</v>
      </c>
      <c r="K39" s="33">
        <v>850</v>
      </c>
      <c r="L39" s="1"/>
    </row>
    <row r="40" spans="1:12" ht="13.5" thickBot="1">
      <c r="A40">
        <v>33</v>
      </c>
      <c r="B40" s="6" t="s">
        <v>21</v>
      </c>
      <c r="C40" s="26" t="s">
        <v>38</v>
      </c>
      <c r="D40" s="18">
        <v>55.4</v>
      </c>
      <c r="E40" s="14">
        <v>11.26</v>
      </c>
      <c r="F40" s="145">
        <v>66.66</v>
      </c>
      <c r="G40" s="144"/>
      <c r="H40" s="48" t="s">
        <v>123</v>
      </c>
      <c r="I40" s="48" t="s">
        <v>125</v>
      </c>
      <c r="J40" s="31">
        <f aca="true" t="shared" si="1" ref="J40:J80">SUM(F40)*K40</f>
        <v>56661</v>
      </c>
      <c r="K40" s="33">
        <v>850</v>
      </c>
      <c r="L40" s="1"/>
    </row>
    <row r="41" spans="1:12" ht="13.5" thickBot="1">
      <c r="A41">
        <v>34</v>
      </c>
      <c r="B41" s="6" t="s">
        <v>21</v>
      </c>
      <c r="C41" s="26" t="s">
        <v>39</v>
      </c>
      <c r="D41" s="18">
        <v>66</v>
      </c>
      <c r="E41" s="14">
        <v>13.14</v>
      </c>
      <c r="F41" s="145">
        <v>79.14</v>
      </c>
      <c r="G41" s="144"/>
      <c r="H41" s="48" t="s">
        <v>120</v>
      </c>
      <c r="I41" s="48" t="s">
        <v>125</v>
      </c>
      <c r="J41" s="31">
        <f t="shared" si="1"/>
        <v>67269</v>
      </c>
      <c r="K41" s="33">
        <v>850</v>
      </c>
      <c r="L41" s="1"/>
    </row>
    <row r="42" spans="1:12" ht="13.5" thickBot="1">
      <c r="A42">
        <v>35</v>
      </c>
      <c r="B42" s="6" t="s">
        <v>21</v>
      </c>
      <c r="C42" s="26" t="s">
        <v>40</v>
      </c>
      <c r="D42" s="18">
        <v>54.7</v>
      </c>
      <c r="E42" s="16">
        <v>11.34</v>
      </c>
      <c r="F42" s="145">
        <v>66.04</v>
      </c>
      <c r="G42" s="144"/>
      <c r="H42" s="48" t="s">
        <v>120</v>
      </c>
      <c r="I42" s="48" t="s">
        <v>124</v>
      </c>
      <c r="J42" s="31">
        <f t="shared" si="1"/>
        <v>56134.00000000001</v>
      </c>
      <c r="K42" s="33">
        <v>850</v>
      </c>
      <c r="L42" s="1"/>
    </row>
    <row r="43" spans="1:12" ht="13.5" thickBot="1">
      <c r="A43">
        <v>36</v>
      </c>
      <c r="B43" s="6" t="s">
        <v>41</v>
      </c>
      <c r="C43" s="26" t="s">
        <v>42</v>
      </c>
      <c r="D43" s="18">
        <v>40.6</v>
      </c>
      <c r="E43" s="12">
        <v>8.25</v>
      </c>
      <c r="F43" s="143">
        <v>48.85</v>
      </c>
      <c r="G43" s="144"/>
      <c r="H43" s="48" t="s">
        <v>120</v>
      </c>
      <c r="I43" s="48" t="s">
        <v>124</v>
      </c>
      <c r="J43" s="31">
        <f t="shared" si="1"/>
        <v>39080</v>
      </c>
      <c r="K43" s="32">
        <v>800</v>
      </c>
      <c r="L43" s="1"/>
    </row>
    <row r="44" spans="1:12" ht="13.5" thickBot="1">
      <c r="A44">
        <v>37</v>
      </c>
      <c r="B44" s="6" t="s">
        <v>41</v>
      </c>
      <c r="C44" s="26" t="s">
        <v>43</v>
      </c>
      <c r="D44" s="18">
        <v>37.2</v>
      </c>
      <c r="E44" s="12">
        <v>7.56</v>
      </c>
      <c r="F44" s="143">
        <v>44.76</v>
      </c>
      <c r="G44" s="144"/>
      <c r="H44" s="48" t="s">
        <v>120</v>
      </c>
      <c r="I44" s="48" t="s">
        <v>124</v>
      </c>
      <c r="J44" s="31">
        <f t="shared" si="1"/>
        <v>35808</v>
      </c>
      <c r="K44" s="32">
        <v>800</v>
      </c>
      <c r="L44" s="1"/>
    </row>
    <row r="45" spans="1:12" ht="13.5" thickBot="1">
      <c r="A45">
        <v>38</v>
      </c>
      <c r="B45" s="6" t="s">
        <v>41</v>
      </c>
      <c r="C45" s="26" t="s">
        <v>44</v>
      </c>
      <c r="D45" s="18">
        <v>58</v>
      </c>
      <c r="E45" s="12">
        <v>11.79</v>
      </c>
      <c r="F45" s="143">
        <v>69.79</v>
      </c>
      <c r="G45" s="144"/>
      <c r="H45" s="48" t="s">
        <v>120</v>
      </c>
      <c r="I45" s="48" t="s">
        <v>124</v>
      </c>
      <c r="J45" s="31">
        <f t="shared" si="1"/>
        <v>55832.00000000001</v>
      </c>
      <c r="K45" s="32">
        <v>800</v>
      </c>
      <c r="L45" s="1"/>
    </row>
    <row r="46" spans="1:12" ht="13.5" thickBot="1">
      <c r="A46">
        <v>39</v>
      </c>
      <c r="B46" s="6" t="s">
        <v>41</v>
      </c>
      <c r="C46" s="26" t="s">
        <v>45</v>
      </c>
      <c r="D46" s="18">
        <v>42.9</v>
      </c>
      <c r="E46" s="12">
        <v>9.07</v>
      </c>
      <c r="F46" s="143">
        <v>51.97</v>
      </c>
      <c r="G46" s="144"/>
      <c r="H46" s="48" t="s">
        <v>120</v>
      </c>
      <c r="I46" s="48" t="s">
        <v>124</v>
      </c>
      <c r="J46" s="31">
        <f t="shared" si="1"/>
        <v>41576</v>
      </c>
      <c r="K46" s="32">
        <v>800</v>
      </c>
      <c r="L46" s="1"/>
    </row>
    <row r="47" spans="1:12" ht="13.5" thickBot="1">
      <c r="A47">
        <v>40</v>
      </c>
      <c r="B47" s="6" t="s">
        <v>41</v>
      </c>
      <c r="C47" s="26" t="s">
        <v>46</v>
      </c>
      <c r="D47" s="18">
        <v>47.5</v>
      </c>
      <c r="E47" s="12">
        <v>10.24</v>
      </c>
      <c r="F47" s="143">
        <v>57.74</v>
      </c>
      <c r="G47" s="144"/>
      <c r="H47" s="48" t="s">
        <v>120</v>
      </c>
      <c r="I47" s="48" t="s">
        <v>124</v>
      </c>
      <c r="J47" s="31">
        <f t="shared" si="1"/>
        <v>46192</v>
      </c>
      <c r="K47" s="32">
        <v>800</v>
      </c>
      <c r="L47" s="1"/>
    </row>
    <row r="48" spans="1:12" ht="13.5" thickBot="1">
      <c r="A48">
        <v>41</v>
      </c>
      <c r="B48" s="6" t="s">
        <v>41</v>
      </c>
      <c r="C48" s="26" t="s">
        <v>47</v>
      </c>
      <c r="D48" s="18">
        <v>47.5</v>
      </c>
      <c r="E48" s="12">
        <v>10.24</v>
      </c>
      <c r="F48" s="143">
        <v>57.74</v>
      </c>
      <c r="G48" s="144"/>
      <c r="H48" s="48" t="s">
        <v>120</v>
      </c>
      <c r="I48" s="48" t="s">
        <v>124</v>
      </c>
      <c r="J48" s="31">
        <f t="shared" si="1"/>
        <v>46192</v>
      </c>
      <c r="K48" s="32">
        <v>800</v>
      </c>
      <c r="L48" s="1"/>
    </row>
    <row r="49" spans="1:12" ht="13.5" thickBot="1">
      <c r="A49">
        <v>42</v>
      </c>
      <c r="B49" s="6" t="s">
        <v>41</v>
      </c>
      <c r="C49" s="26" t="s">
        <v>48</v>
      </c>
      <c r="D49" s="18">
        <v>40.4</v>
      </c>
      <c r="E49" s="12">
        <v>8.21</v>
      </c>
      <c r="F49" s="143">
        <v>48.61</v>
      </c>
      <c r="G49" s="144"/>
      <c r="H49" s="48" t="s">
        <v>120</v>
      </c>
      <c r="I49" s="48" t="s">
        <v>124</v>
      </c>
      <c r="J49" s="31">
        <f t="shared" si="1"/>
        <v>38888</v>
      </c>
      <c r="K49" s="32">
        <v>800</v>
      </c>
      <c r="L49" s="1"/>
    </row>
    <row r="50" spans="1:12" ht="13.5" thickBot="1">
      <c r="A50">
        <v>43</v>
      </c>
      <c r="B50" s="6" t="s">
        <v>41</v>
      </c>
      <c r="C50" s="26" t="s">
        <v>49</v>
      </c>
      <c r="D50" s="18">
        <v>40.4</v>
      </c>
      <c r="E50" s="12">
        <v>8.21</v>
      </c>
      <c r="F50" s="143">
        <v>48.61</v>
      </c>
      <c r="G50" s="144"/>
      <c r="H50" s="48" t="s">
        <v>120</v>
      </c>
      <c r="I50" s="48" t="s">
        <v>124</v>
      </c>
      <c r="J50" s="31">
        <f t="shared" si="1"/>
        <v>38888</v>
      </c>
      <c r="K50" s="32">
        <v>800</v>
      </c>
      <c r="L50" s="1"/>
    </row>
    <row r="51" spans="1:12" ht="13.5" thickBot="1">
      <c r="A51">
        <v>44</v>
      </c>
      <c r="B51" s="6" t="s">
        <v>41</v>
      </c>
      <c r="C51" s="26" t="s">
        <v>50</v>
      </c>
      <c r="D51" s="18">
        <v>40.6</v>
      </c>
      <c r="E51" s="12">
        <v>8.25</v>
      </c>
      <c r="F51" s="143">
        <v>48.85</v>
      </c>
      <c r="G51" s="144"/>
      <c r="H51" s="48" t="s">
        <v>120</v>
      </c>
      <c r="I51" s="48" t="s">
        <v>124</v>
      </c>
      <c r="J51" s="31">
        <f t="shared" si="1"/>
        <v>39080</v>
      </c>
      <c r="K51" s="32">
        <v>800</v>
      </c>
      <c r="L51" s="1"/>
    </row>
    <row r="52" spans="1:12" ht="13.5" thickBot="1">
      <c r="A52">
        <v>45</v>
      </c>
      <c r="B52" s="6" t="s">
        <v>41</v>
      </c>
      <c r="C52" s="26" t="s">
        <v>51</v>
      </c>
      <c r="D52" s="18">
        <v>40.6</v>
      </c>
      <c r="E52" s="12">
        <v>8.25</v>
      </c>
      <c r="F52" s="143">
        <v>48.85</v>
      </c>
      <c r="G52" s="144"/>
      <c r="H52" s="48" t="s">
        <v>120</v>
      </c>
      <c r="I52" s="48" t="s">
        <v>124</v>
      </c>
      <c r="J52" s="31">
        <f t="shared" si="1"/>
        <v>39080</v>
      </c>
      <c r="K52" s="32">
        <v>800</v>
      </c>
      <c r="L52" s="1"/>
    </row>
    <row r="53" spans="1:12" ht="13.5" thickBot="1">
      <c r="A53">
        <v>46</v>
      </c>
      <c r="B53" s="6" t="s">
        <v>41</v>
      </c>
      <c r="C53" s="26" t="s">
        <v>52</v>
      </c>
      <c r="D53" s="18">
        <v>40.4</v>
      </c>
      <c r="E53" s="12">
        <v>8.21</v>
      </c>
      <c r="F53" s="143">
        <v>48.61</v>
      </c>
      <c r="G53" s="144"/>
      <c r="H53" s="48" t="s">
        <v>120</v>
      </c>
      <c r="I53" s="48" t="s">
        <v>124</v>
      </c>
      <c r="J53" s="31">
        <f t="shared" si="1"/>
        <v>38888</v>
      </c>
      <c r="K53" s="32">
        <v>800</v>
      </c>
      <c r="L53" s="1"/>
    </row>
    <row r="54" spans="1:12" ht="13.5" thickBot="1">
      <c r="A54">
        <v>47</v>
      </c>
      <c r="B54" s="6" t="s">
        <v>41</v>
      </c>
      <c r="C54" s="26" t="s">
        <v>53</v>
      </c>
      <c r="D54" s="18">
        <v>43.3</v>
      </c>
      <c r="E54" s="12">
        <v>8.8</v>
      </c>
      <c r="F54" s="143">
        <v>52.1</v>
      </c>
      <c r="G54" s="144"/>
      <c r="H54" s="48" t="s">
        <v>120</v>
      </c>
      <c r="I54" s="48" t="s">
        <v>124</v>
      </c>
      <c r="J54" s="31">
        <f t="shared" si="1"/>
        <v>41680</v>
      </c>
      <c r="K54" s="32">
        <v>800</v>
      </c>
      <c r="L54" s="1"/>
    </row>
    <row r="55" spans="1:12" ht="13.5" thickBot="1">
      <c r="A55">
        <v>48</v>
      </c>
      <c r="B55" s="6" t="s">
        <v>41</v>
      </c>
      <c r="C55" s="26" t="s">
        <v>54</v>
      </c>
      <c r="D55" s="18">
        <v>94.8</v>
      </c>
      <c r="E55" s="12">
        <v>19.66</v>
      </c>
      <c r="F55" s="143">
        <v>114.46</v>
      </c>
      <c r="G55" s="144"/>
      <c r="H55" s="48" t="s">
        <v>123</v>
      </c>
      <c r="I55" s="48" t="s">
        <v>125</v>
      </c>
      <c r="J55" s="31">
        <f t="shared" si="1"/>
        <v>103014</v>
      </c>
      <c r="K55" s="33">
        <v>900</v>
      </c>
      <c r="L55" s="1"/>
    </row>
    <row r="56" spans="1:12" ht="13.5" thickBot="1">
      <c r="A56">
        <v>49</v>
      </c>
      <c r="B56" s="6" t="s">
        <v>41</v>
      </c>
      <c r="C56" s="26" t="s">
        <v>55</v>
      </c>
      <c r="D56" s="18">
        <v>53.9</v>
      </c>
      <c r="E56" s="12">
        <v>11.4</v>
      </c>
      <c r="F56" s="143">
        <v>65.3</v>
      </c>
      <c r="G56" s="144"/>
      <c r="H56" s="48" t="s">
        <v>123</v>
      </c>
      <c r="I56" s="48" t="s">
        <v>125</v>
      </c>
      <c r="J56" s="86" t="s">
        <v>138</v>
      </c>
      <c r="K56" s="33">
        <v>900</v>
      </c>
      <c r="L56" s="1"/>
    </row>
    <row r="57" spans="1:12" ht="13.5" thickBot="1">
      <c r="A57">
        <v>50</v>
      </c>
      <c r="B57" s="6" t="s">
        <v>41</v>
      </c>
      <c r="C57" s="26" t="s">
        <v>56</v>
      </c>
      <c r="D57" s="18">
        <v>72.1</v>
      </c>
      <c r="E57" s="12">
        <v>14.95</v>
      </c>
      <c r="F57" s="143">
        <v>87.05</v>
      </c>
      <c r="G57" s="144"/>
      <c r="H57" s="48" t="s">
        <v>123</v>
      </c>
      <c r="I57" s="48" t="s">
        <v>125</v>
      </c>
      <c r="J57" s="31">
        <f t="shared" si="1"/>
        <v>78345</v>
      </c>
      <c r="K57" s="33">
        <v>900</v>
      </c>
      <c r="L57" s="1"/>
    </row>
    <row r="58" spans="1:12" ht="13.5" thickBot="1">
      <c r="A58">
        <v>51</v>
      </c>
      <c r="B58" s="6" t="s">
        <v>41</v>
      </c>
      <c r="C58" s="26" t="s">
        <v>57</v>
      </c>
      <c r="D58" s="18">
        <v>53.9</v>
      </c>
      <c r="E58" s="12">
        <v>10.95</v>
      </c>
      <c r="F58" s="143">
        <v>64.85</v>
      </c>
      <c r="G58" s="144"/>
      <c r="H58" s="48" t="s">
        <v>123</v>
      </c>
      <c r="I58" s="48" t="s">
        <v>125</v>
      </c>
      <c r="J58" s="31">
        <f t="shared" si="1"/>
        <v>58364.99999999999</v>
      </c>
      <c r="K58" s="33">
        <v>900</v>
      </c>
      <c r="L58" s="1"/>
    </row>
    <row r="59" spans="1:12" ht="13.5" thickBot="1">
      <c r="A59">
        <v>52</v>
      </c>
      <c r="B59" s="6" t="s">
        <v>41</v>
      </c>
      <c r="C59" s="26" t="s">
        <v>58</v>
      </c>
      <c r="D59" s="18">
        <v>55.4</v>
      </c>
      <c r="E59" s="12">
        <v>11.26</v>
      </c>
      <c r="F59" s="143">
        <v>66.66</v>
      </c>
      <c r="G59" s="144"/>
      <c r="H59" s="48" t="s">
        <v>123</v>
      </c>
      <c r="I59" s="48" t="s">
        <v>125</v>
      </c>
      <c r="J59" s="31">
        <f t="shared" si="1"/>
        <v>59994</v>
      </c>
      <c r="K59" s="33">
        <v>900</v>
      </c>
      <c r="L59" s="1"/>
    </row>
    <row r="60" spans="1:12" ht="13.5" thickBot="1">
      <c r="A60">
        <v>53</v>
      </c>
      <c r="B60" s="6" t="s">
        <v>41</v>
      </c>
      <c r="C60" s="26" t="s">
        <v>59</v>
      </c>
      <c r="D60" s="18">
        <v>64.5</v>
      </c>
      <c r="E60" s="12">
        <v>13.11</v>
      </c>
      <c r="F60" s="143">
        <v>77.61</v>
      </c>
      <c r="G60" s="144"/>
      <c r="H60" s="48" t="s">
        <v>120</v>
      </c>
      <c r="I60" s="48" t="s">
        <v>125</v>
      </c>
      <c r="J60" s="31">
        <f t="shared" si="1"/>
        <v>69849</v>
      </c>
      <c r="K60" s="33">
        <v>900</v>
      </c>
      <c r="L60" s="1"/>
    </row>
    <row r="61" spans="1:12" ht="13.5" thickBot="1">
      <c r="A61">
        <v>54</v>
      </c>
      <c r="B61" s="6" t="s">
        <v>41</v>
      </c>
      <c r="C61" s="26" t="s">
        <v>60</v>
      </c>
      <c r="D61" s="18">
        <v>54.7</v>
      </c>
      <c r="E61" s="12">
        <v>11.57</v>
      </c>
      <c r="F61" s="143">
        <v>66.27</v>
      </c>
      <c r="G61" s="144"/>
      <c r="H61" s="48" t="s">
        <v>120</v>
      </c>
      <c r="I61" s="48" t="s">
        <v>124</v>
      </c>
      <c r="J61" s="31">
        <f t="shared" si="1"/>
        <v>59643</v>
      </c>
      <c r="K61" s="33">
        <v>900</v>
      </c>
      <c r="L61" s="1"/>
    </row>
    <row r="62" spans="1:12" ht="13.5" thickBot="1">
      <c r="A62">
        <v>55</v>
      </c>
      <c r="B62" s="6" t="s">
        <v>61</v>
      </c>
      <c r="C62" s="10" t="s">
        <v>62</v>
      </c>
      <c r="D62" s="18">
        <v>32.3</v>
      </c>
      <c r="E62" s="12">
        <v>6.18</v>
      </c>
      <c r="F62" s="143">
        <v>38.48</v>
      </c>
      <c r="G62" s="144"/>
      <c r="H62" s="48" t="s">
        <v>120</v>
      </c>
      <c r="I62" s="48" t="s">
        <v>124</v>
      </c>
      <c r="J62" s="31">
        <f t="shared" si="1"/>
        <v>34632</v>
      </c>
      <c r="K62" s="33">
        <v>900</v>
      </c>
      <c r="L62" s="1"/>
    </row>
    <row r="63" spans="1:12" ht="13.5" thickBot="1">
      <c r="A63">
        <v>56</v>
      </c>
      <c r="B63" s="6" t="s">
        <v>61</v>
      </c>
      <c r="C63" s="10" t="s">
        <v>63</v>
      </c>
      <c r="D63" s="18">
        <v>28.9</v>
      </c>
      <c r="E63" s="12">
        <v>5.53</v>
      </c>
      <c r="F63" s="143">
        <v>34.43</v>
      </c>
      <c r="G63" s="144"/>
      <c r="H63" s="48" t="s">
        <v>120</v>
      </c>
      <c r="I63" s="48" t="s">
        <v>124</v>
      </c>
      <c r="J63" s="31">
        <f t="shared" si="1"/>
        <v>30987</v>
      </c>
      <c r="K63" s="33">
        <v>900</v>
      </c>
      <c r="L63" s="1"/>
    </row>
    <row r="64" spans="2:12" ht="13.5" thickBot="1">
      <c r="B64" s="81" t="s">
        <v>61</v>
      </c>
      <c r="C64" s="82" t="s">
        <v>137</v>
      </c>
      <c r="D64" s="83">
        <v>49.4</v>
      </c>
      <c r="E64" s="84">
        <v>9.45</v>
      </c>
      <c r="F64" s="171">
        <v>58.85</v>
      </c>
      <c r="G64" s="172"/>
      <c r="H64" s="85" t="s">
        <v>120</v>
      </c>
      <c r="I64" s="85" t="s">
        <v>124</v>
      </c>
      <c r="J64" s="86" t="s">
        <v>138</v>
      </c>
      <c r="K64" s="33"/>
      <c r="L64" s="1"/>
    </row>
    <row r="65" spans="2:12" ht="13.5" thickBot="1">
      <c r="B65" s="81" t="s">
        <v>61</v>
      </c>
      <c r="C65" s="82" t="s">
        <v>139</v>
      </c>
      <c r="D65" s="83">
        <v>42.9</v>
      </c>
      <c r="E65" s="84">
        <v>8.55</v>
      </c>
      <c r="F65" s="159">
        <v>51.45</v>
      </c>
      <c r="G65" s="160"/>
      <c r="H65" s="85" t="s">
        <v>120</v>
      </c>
      <c r="I65" s="85" t="s">
        <v>124</v>
      </c>
      <c r="J65" s="87" t="s">
        <v>138</v>
      </c>
      <c r="K65" s="33"/>
      <c r="L65" s="1"/>
    </row>
    <row r="66" spans="2:12" ht="13.5" thickBot="1">
      <c r="B66" s="81" t="s">
        <v>61</v>
      </c>
      <c r="C66" s="82" t="s">
        <v>140</v>
      </c>
      <c r="D66" s="83">
        <v>47.5</v>
      </c>
      <c r="E66" s="84">
        <v>9.65</v>
      </c>
      <c r="F66" s="159">
        <v>57.15</v>
      </c>
      <c r="G66" s="160"/>
      <c r="H66" s="85" t="s">
        <v>120</v>
      </c>
      <c r="I66" s="85" t="s">
        <v>124</v>
      </c>
      <c r="J66" s="87" t="s">
        <v>138</v>
      </c>
      <c r="K66" s="33"/>
      <c r="L66" s="1"/>
    </row>
    <row r="67" spans="2:12" ht="13.5" thickBot="1">
      <c r="B67" s="81" t="s">
        <v>61</v>
      </c>
      <c r="C67" s="82" t="s">
        <v>141</v>
      </c>
      <c r="D67" s="83">
        <v>47.5</v>
      </c>
      <c r="E67" s="84">
        <v>9.65</v>
      </c>
      <c r="F67" s="159">
        <v>57.15</v>
      </c>
      <c r="G67" s="160"/>
      <c r="H67" s="85" t="s">
        <v>120</v>
      </c>
      <c r="I67" s="85" t="s">
        <v>124</v>
      </c>
      <c r="J67" s="87" t="s">
        <v>138</v>
      </c>
      <c r="K67" s="33"/>
      <c r="L67" s="1"/>
    </row>
    <row r="68" spans="2:12" ht="13.5" thickBot="1">
      <c r="B68" s="81" t="s">
        <v>61</v>
      </c>
      <c r="C68" s="82" t="s">
        <v>142</v>
      </c>
      <c r="D68" s="83">
        <v>40.4</v>
      </c>
      <c r="E68" s="84">
        <v>7.73</v>
      </c>
      <c r="F68" s="159">
        <v>48.13</v>
      </c>
      <c r="G68" s="160"/>
      <c r="H68" s="85" t="s">
        <v>120</v>
      </c>
      <c r="I68" s="85" t="s">
        <v>124</v>
      </c>
      <c r="J68" s="87" t="s">
        <v>138</v>
      </c>
      <c r="K68" s="33"/>
      <c r="L68" s="1"/>
    </row>
    <row r="69" spans="2:12" ht="13.5" thickBot="1">
      <c r="B69" s="81" t="s">
        <v>61</v>
      </c>
      <c r="C69" s="82" t="s">
        <v>143</v>
      </c>
      <c r="D69" s="83">
        <v>40.4</v>
      </c>
      <c r="E69" s="84">
        <v>7.73</v>
      </c>
      <c r="F69" s="159">
        <v>48.13</v>
      </c>
      <c r="G69" s="160"/>
      <c r="H69" s="85" t="s">
        <v>120</v>
      </c>
      <c r="I69" s="85" t="s">
        <v>124</v>
      </c>
      <c r="J69" s="87" t="s">
        <v>138</v>
      </c>
      <c r="K69" s="33"/>
      <c r="L69" s="1"/>
    </row>
    <row r="70" spans="2:12" ht="13.5" thickBot="1">
      <c r="B70" s="81" t="s">
        <v>61</v>
      </c>
      <c r="C70" s="82" t="s">
        <v>144</v>
      </c>
      <c r="D70" s="83">
        <v>40.6</v>
      </c>
      <c r="E70" s="84">
        <v>7.77</v>
      </c>
      <c r="F70" s="159">
        <v>48.37</v>
      </c>
      <c r="G70" s="160"/>
      <c r="H70" s="85" t="s">
        <v>120</v>
      </c>
      <c r="I70" s="85" t="s">
        <v>124</v>
      </c>
      <c r="J70" s="87" t="s">
        <v>138</v>
      </c>
      <c r="K70" s="33"/>
      <c r="L70" s="1"/>
    </row>
    <row r="71" spans="2:12" ht="13.5" thickBot="1">
      <c r="B71" s="81" t="s">
        <v>61</v>
      </c>
      <c r="C71" s="82" t="s">
        <v>145</v>
      </c>
      <c r="D71" s="83">
        <v>40.6</v>
      </c>
      <c r="E71" s="84">
        <v>7.77</v>
      </c>
      <c r="F71" s="159">
        <v>48.37</v>
      </c>
      <c r="G71" s="160"/>
      <c r="H71" s="85" t="s">
        <v>120</v>
      </c>
      <c r="I71" s="85" t="s">
        <v>124</v>
      </c>
      <c r="J71" s="87" t="s">
        <v>138</v>
      </c>
      <c r="K71" s="33"/>
      <c r="L71" s="1"/>
    </row>
    <row r="72" spans="2:12" ht="13.5" thickBot="1">
      <c r="B72" s="81" t="s">
        <v>61</v>
      </c>
      <c r="C72" s="82" t="s">
        <v>146</v>
      </c>
      <c r="D72" s="83">
        <v>40.4</v>
      </c>
      <c r="E72" s="84">
        <v>7.73</v>
      </c>
      <c r="F72" s="159">
        <v>48.13</v>
      </c>
      <c r="G72" s="160"/>
      <c r="H72" s="85" t="s">
        <v>120</v>
      </c>
      <c r="I72" s="85" t="s">
        <v>124</v>
      </c>
      <c r="J72" s="87" t="s">
        <v>138</v>
      </c>
      <c r="K72" s="33"/>
      <c r="L72" s="1"/>
    </row>
    <row r="73" spans="2:12" ht="13.5" thickBot="1">
      <c r="B73" s="81" t="s">
        <v>61</v>
      </c>
      <c r="C73" s="82" t="s">
        <v>147</v>
      </c>
      <c r="D73" s="83">
        <v>75.7</v>
      </c>
      <c r="E73" s="84">
        <v>14.49</v>
      </c>
      <c r="F73" s="159">
        <v>90.19</v>
      </c>
      <c r="G73" s="160"/>
      <c r="H73" s="85" t="s">
        <v>120</v>
      </c>
      <c r="I73" s="85" t="s">
        <v>148</v>
      </c>
      <c r="J73" s="87" t="s">
        <v>138</v>
      </c>
      <c r="K73" s="33"/>
      <c r="L73" s="1"/>
    </row>
    <row r="74" spans="2:12" ht="13.5" thickBot="1">
      <c r="B74" s="81" t="s">
        <v>61</v>
      </c>
      <c r="C74" s="82" t="s">
        <v>149</v>
      </c>
      <c r="D74" s="83">
        <v>91.2</v>
      </c>
      <c r="E74" s="84">
        <v>17.81</v>
      </c>
      <c r="F74" s="159">
        <v>109.01</v>
      </c>
      <c r="G74" s="160"/>
      <c r="H74" s="85" t="s">
        <v>123</v>
      </c>
      <c r="I74" s="85" t="s">
        <v>125</v>
      </c>
      <c r="J74" s="87" t="s">
        <v>138</v>
      </c>
      <c r="K74" s="33"/>
      <c r="L74" s="1"/>
    </row>
    <row r="75" spans="2:12" ht="13.5" thickBot="1">
      <c r="B75" s="81" t="s">
        <v>61</v>
      </c>
      <c r="C75" s="82" t="s">
        <v>150</v>
      </c>
      <c r="D75" s="83">
        <v>65.9</v>
      </c>
      <c r="E75" s="84">
        <v>13.13</v>
      </c>
      <c r="F75" s="159">
        <v>79.03</v>
      </c>
      <c r="G75" s="160"/>
      <c r="H75" s="85" t="s">
        <v>123</v>
      </c>
      <c r="I75" s="85" t="s">
        <v>125</v>
      </c>
      <c r="J75" s="87" t="s">
        <v>138</v>
      </c>
      <c r="K75" s="33"/>
      <c r="L75" s="1"/>
    </row>
    <row r="76" spans="2:12" ht="13.5" thickBot="1">
      <c r="B76" s="81" t="s">
        <v>61</v>
      </c>
      <c r="C76" s="82" t="s">
        <v>151</v>
      </c>
      <c r="D76" s="83">
        <v>44.9</v>
      </c>
      <c r="E76" s="88">
        <v>8.77</v>
      </c>
      <c r="F76" s="157">
        <v>53.67</v>
      </c>
      <c r="G76" s="158"/>
      <c r="H76" s="85" t="s">
        <v>123</v>
      </c>
      <c r="I76" s="85" t="s">
        <v>125</v>
      </c>
      <c r="J76" s="87" t="s">
        <v>138</v>
      </c>
      <c r="K76" s="33"/>
      <c r="L76" s="1"/>
    </row>
    <row r="77" spans="1:12" ht="13.5" thickBot="1">
      <c r="A77">
        <v>57</v>
      </c>
      <c r="B77" s="6" t="s">
        <v>61</v>
      </c>
      <c r="C77" s="10" t="s">
        <v>64</v>
      </c>
      <c r="D77" s="18">
        <v>64.9</v>
      </c>
      <c r="E77" s="10">
        <v>12.42</v>
      </c>
      <c r="F77" s="143">
        <v>77.32</v>
      </c>
      <c r="G77" s="144"/>
      <c r="H77" s="48" t="s">
        <v>123</v>
      </c>
      <c r="I77" s="48" t="s">
        <v>125</v>
      </c>
      <c r="J77" s="31"/>
      <c r="K77" s="33" t="s">
        <v>136</v>
      </c>
      <c r="L77" s="1"/>
    </row>
    <row r="78" spans="1:12" ht="13.5" thickBot="1">
      <c r="A78">
        <v>58</v>
      </c>
      <c r="B78" s="6" t="s">
        <v>61</v>
      </c>
      <c r="C78" s="10" t="s">
        <v>65</v>
      </c>
      <c r="D78" s="18">
        <v>61.1</v>
      </c>
      <c r="E78" s="10">
        <v>11.69</v>
      </c>
      <c r="F78" s="143">
        <v>72.79</v>
      </c>
      <c r="G78" s="144"/>
      <c r="H78" s="48" t="s">
        <v>123</v>
      </c>
      <c r="I78" s="48" t="s">
        <v>125</v>
      </c>
      <c r="J78" s="31">
        <f t="shared" si="1"/>
        <v>72790</v>
      </c>
      <c r="K78" s="33">
        <v>1000</v>
      </c>
      <c r="L78" s="1"/>
    </row>
    <row r="79" spans="1:12" ht="13.5" thickBot="1">
      <c r="A79">
        <v>59</v>
      </c>
      <c r="B79" s="6" t="s">
        <v>61</v>
      </c>
      <c r="C79" s="10" t="s">
        <v>66</v>
      </c>
      <c r="D79" s="18">
        <v>64.5</v>
      </c>
      <c r="E79" s="10">
        <v>12.34</v>
      </c>
      <c r="F79" s="143">
        <v>76.84</v>
      </c>
      <c r="G79" s="144"/>
      <c r="H79" s="48" t="s">
        <v>120</v>
      </c>
      <c r="I79" s="48" t="s">
        <v>125</v>
      </c>
      <c r="J79" s="31">
        <f t="shared" si="1"/>
        <v>76840</v>
      </c>
      <c r="K79" s="33">
        <v>1000</v>
      </c>
      <c r="L79" s="1"/>
    </row>
    <row r="80" spans="1:12" ht="13.5" thickBot="1">
      <c r="A80">
        <v>60</v>
      </c>
      <c r="B80" s="7" t="s">
        <v>61</v>
      </c>
      <c r="C80" s="11" t="s">
        <v>67</v>
      </c>
      <c r="D80" s="18">
        <v>43.1</v>
      </c>
      <c r="E80" s="11">
        <v>8.58</v>
      </c>
      <c r="F80" s="155">
        <v>51.68</v>
      </c>
      <c r="G80" s="156"/>
      <c r="H80" s="48" t="s">
        <v>120</v>
      </c>
      <c r="I80" s="48" t="s">
        <v>124</v>
      </c>
      <c r="J80" s="31">
        <f t="shared" si="1"/>
        <v>46512</v>
      </c>
      <c r="K80" s="34">
        <v>900</v>
      </c>
      <c r="L80" s="1"/>
    </row>
    <row r="81" spans="2:12" ht="13.5" thickTop="1">
      <c r="B81" s="38"/>
      <c r="C81" s="37"/>
      <c r="D81" s="37"/>
      <c r="E81" s="37"/>
      <c r="F81" s="39"/>
      <c r="G81" s="39"/>
      <c r="H81" s="35"/>
      <c r="I81" s="58"/>
      <c r="J81" s="35"/>
      <c r="K81" s="36"/>
      <c r="L81" s="1"/>
    </row>
    <row r="82" spans="2:12" ht="15">
      <c r="B82" s="173"/>
      <c r="C82" s="174"/>
      <c r="D82" s="174"/>
      <c r="E82" s="174"/>
      <c r="F82" s="174"/>
      <c r="G82" s="174"/>
      <c r="H82" s="174"/>
      <c r="I82" s="174"/>
      <c r="J82" s="174"/>
      <c r="K82" s="175"/>
      <c r="L82" s="146"/>
    </row>
    <row r="83" spans="2:12" ht="16.5" thickBot="1">
      <c r="B83" s="173" t="s">
        <v>68</v>
      </c>
      <c r="C83" s="174"/>
      <c r="D83" s="174"/>
      <c r="E83" s="174"/>
      <c r="F83" s="174"/>
      <c r="G83" s="174"/>
      <c r="H83" s="176"/>
      <c r="I83" s="176"/>
      <c r="J83" s="176"/>
      <c r="K83" s="177"/>
      <c r="L83" s="146"/>
    </row>
    <row r="84" spans="2:12" s="70" customFormat="1" ht="26.25" thickBot="1">
      <c r="B84" s="147" t="s">
        <v>131</v>
      </c>
      <c r="C84" s="116" t="s">
        <v>130</v>
      </c>
      <c r="D84" s="77" t="s">
        <v>128</v>
      </c>
      <c r="E84" s="78" t="s">
        <v>127</v>
      </c>
      <c r="F84" s="149" t="s">
        <v>126</v>
      </c>
      <c r="G84" s="150"/>
      <c r="H84" s="110" t="s">
        <v>111</v>
      </c>
      <c r="I84" s="131" t="s">
        <v>134</v>
      </c>
      <c r="J84" s="65" t="s">
        <v>113</v>
      </c>
      <c r="K84" s="66" t="s">
        <v>114</v>
      </c>
      <c r="L84" s="73"/>
    </row>
    <row r="85" spans="2:12" s="70" customFormat="1" ht="15" customHeight="1" thickBot="1">
      <c r="B85" s="148"/>
      <c r="C85" s="117"/>
      <c r="D85" s="79" t="s">
        <v>112</v>
      </c>
      <c r="E85" s="80" t="s">
        <v>112</v>
      </c>
      <c r="F85" s="151" t="s">
        <v>2</v>
      </c>
      <c r="G85" s="152"/>
      <c r="H85" s="111"/>
      <c r="I85" s="132"/>
      <c r="J85" s="68" t="s">
        <v>69</v>
      </c>
      <c r="K85" s="69" t="s">
        <v>3</v>
      </c>
      <c r="L85" s="73"/>
    </row>
    <row r="86" spans="2:12" ht="13.5" thickBot="1">
      <c r="B86" s="53">
        <v>1</v>
      </c>
      <c r="C86" s="53">
        <v>2</v>
      </c>
      <c r="D86" s="53"/>
      <c r="E86" s="54"/>
      <c r="F86" s="118">
        <v>3</v>
      </c>
      <c r="G86" s="119"/>
      <c r="H86" s="4">
        <v>4</v>
      </c>
      <c r="I86" s="4"/>
      <c r="J86" s="3">
        <v>6</v>
      </c>
      <c r="K86" s="5">
        <v>7</v>
      </c>
      <c r="L86" s="1"/>
    </row>
    <row r="87" spans="1:12" ht="13.5" thickBot="1">
      <c r="A87">
        <v>1</v>
      </c>
      <c r="B87" s="21" t="s">
        <v>21</v>
      </c>
      <c r="C87" s="23" t="s">
        <v>70</v>
      </c>
      <c r="D87" s="12">
        <v>66</v>
      </c>
      <c r="E87" s="23">
        <v>12.88</v>
      </c>
      <c r="F87" s="115">
        <v>78.88</v>
      </c>
      <c r="G87" s="115"/>
      <c r="H87" s="48" t="s">
        <v>120</v>
      </c>
      <c r="I87" s="48" t="s">
        <v>125</v>
      </c>
      <c r="J87" s="40">
        <f aca="true" t="shared" si="2" ref="J87:J124">SUM(F87*K87)</f>
        <v>63104</v>
      </c>
      <c r="K87" s="41">
        <v>800</v>
      </c>
      <c r="L87" s="1"/>
    </row>
    <row r="88" spans="1:12" ht="13.5" thickBot="1">
      <c r="A88">
        <v>2</v>
      </c>
      <c r="B88" s="21" t="s">
        <v>21</v>
      </c>
      <c r="C88" s="22" t="s">
        <v>71</v>
      </c>
      <c r="D88" s="12">
        <v>54.7</v>
      </c>
      <c r="E88" s="22">
        <v>11.56</v>
      </c>
      <c r="F88" s="114">
        <v>66.26</v>
      </c>
      <c r="G88" s="113"/>
      <c r="H88" s="48" t="s">
        <v>120</v>
      </c>
      <c r="I88" s="48" t="s">
        <v>160</v>
      </c>
      <c r="J88" s="40">
        <f t="shared" si="2"/>
        <v>49695.00000000001</v>
      </c>
      <c r="K88" s="41">
        <v>750</v>
      </c>
      <c r="L88" s="1"/>
    </row>
    <row r="89" spans="1:12" ht="13.5" thickBot="1">
      <c r="A89">
        <v>3</v>
      </c>
      <c r="B89" s="21" t="s">
        <v>21</v>
      </c>
      <c r="C89" s="22" t="s">
        <v>72</v>
      </c>
      <c r="D89" s="12">
        <v>40.6</v>
      </c>
      <c r="E89" s="22">
        <v>8.58</v>
      </c>
      <c r="F89" s="112">
        <v>49.18</v>
      </c>
      <c r="G89" s="113"/>
      <c r="H89" s="48" t="s">
        <v>120</v>
      </c>
      <c r="I89" s="48" t="s">
        <v>160</v>
      </c>
      <c r="J89" s="40">
        <f t="shared" si="2"/>
        <v>36885</v>
      </c>
      <c r="K89" s="41">
        <v>750</v>
      </c>
      <c r="L89" s="1"/>
    </row>
    <row r="90" spans="1:12" ht="13.5" thickBot="1">
      <c r="A90">
        <v>4</v>
      </c>
      <c r="B90" s="21" t="s">
        <v>21</v>
      </c>
      <c r="C90" s="22" t="s">
        <v>73</v>
      </c>
      <c r="D90" s="12">
        <v>40.4</v>
      </c>
      <c r="E90" s="22">
        <v>8.54</v>
      </c>
      <c r="F90" s="112">
        <v>48.94</v>
      </c>
      <c r="G90" s="113"/>
      <c r="H90" s="48" t="s">
        <v>120</v>
      </c>
      <c r="I90" s="48" t="s">
        <v>160</v>
      </c>
      <c r="J90" s="40">
        <f t="shared" si="2"/>
        <v>36705</v>
      </c>
      <c r="K90" s="41">
        <v>750</v>
      </c>
      <c r="L90" s="1"/>
    </row>
    <row r="91" spans="1:12" ht="13.5" thickBot="1">
      <c r="A91">
        <v>5</v>
      </c>
      <c r="B91" s="21" t="s">
        <v>21</v>
      </c>
      <c r="C91" s="22" t="s">
        <v>74</v>
      </c>
      <c r="D91" s="12">
        <v>40.6</v>
      </c>
      <c r="E91" s="22">
        <v>8.58</v>
      </c>
      <c r="F91" s="112">
        <v>49.18</v>
      </c>
      <c r="G91" s="113"/>
      <c r="H91" s="48" t="s">
        <v>120</v>
      </c>
      <c r="I91" s="48" t="s">
        <v>160</v>
      </c>
      <c r="J91" s="40">
        <f t="shared" si="2"/>
        <v>36885</v>
      </c>
      <c r="K91" s="41">
        <v>750</v>
      </c>
      <c r="L91" s="1"/>
    </row>
    <row r="92" spans="1:12" ht="13.5" thickBot="1">
      <c r="A92">
        <v>6</v>
      </c>
      <c r="B92" s="21" t="s">
        <v>21</v>
      </c>
      <c r="C92" s="22" t="s">
        <v>75</v>
      </c>
      <c r="D92" s="12">
        <v>59.9</v>
      </c>
      <c r="E92" s="24">
        <v>12.3</v>
      </c>
      <c r="F92" s="112">
        <v>72.2</v>
      </c>
      <c r="G92" s="113"/>
      <c r="H92" s="48" t="s">
        <v>120</v>
      </c>
      <c r="I92" s="48" t="s">
        <v>160</v>
      </c>
      <c r="J92" s="40">
        <f t="shared" si="2"/>
        <v>54150</v>
      </c>
      <c r="K92" s="41">
        <v>750</v>
      </c>
      <c r="L92" s="1"/>
    </row>
    <row r="93" spans="1:12" ht="13.5" thickBot="1">
      <c r="A93">
        <v>7</v>
      </c>
      <c r="B93" s="21" t="s">
        <v>21</v>
      </c>
      <c r="C93" s="22" t="s">
        <v>76</v>
      </c>
      <c r="D93" s="12">
        <v>54.8</v>
      </c>
      <c r="E93" s="22">
        <v>11.58</v>
      </c>
      <c r="F93" s="112">
        <v>66.38</v>
      </c>
      <c r="G93" s="113"/>
      <c r="H93" s="48" t="s">
        <v>123</v>
      </c>
      <c r="I93" s="48" t="s">
        <v>148</v>
      </c>
      <c r="J93" s="40">
        <f t="shared" si="2"/>
        <v>49785</v>
      </c>
      <c r="K93" s="41">
        <v>750</v>
      </c>
      <c r="L93" s="1"/>
    </row>
    <row r="94" spans="1:12" ht="13.5" thickBot="1">
      <c r="A94">
        <v>8</v>
      </c>
      <c r="B94" s="21" t="s">
        <v>21</v>
      </c>
      <c r="C94" s="22" t="s">
        <v>77</v>
      </c>
      <c r="D94" s="12">
        <v>62.5</v>
      </c>
      <c r="E94" s="22">
        <v>12.96</v>
      </c>
      <c r="F94" s="112">
        <v>75.46</v>
      </c>
      <c r="G94" s="113"/>
      <c r="H94" s="48" t="s">
        <v>123</v>
      </c>
      <c r="I94" s="48" t="s">
        <v>148</v>
      </c>
      <c r="J94" s="40">
        <f t="shared" si="2"/>
        <v>60367.99999999999</v>
      </c>
      <c r="K94" s="41">
        <v>800</v>
      </c>
      <c r="L94" s="1"/>
    </row>
    <row r="95" spans="1:12" ht="13.5" thickBot="1">
      <c r="A95">
        <v>9</v>
      </c>
      <c r="B95" s="21" t="s">
        <v>21</v>
      </c>
      <c r="C95" s="22" t="s">
        <v>78</v>
      </c>
      <c r="D95" s="12">
        <v>67.2</v>
      </c>
      <c r="E95" s="22">
        <v>13.93</v>
      </c>
      <c r="F95" s="112">
        <v>81.13</v>
      </c>
      <c r="G95" s="113"/>
      <c r="H95" s="48" t="s">
        <v>123</v>
      </c>
      <c r="I95" s="48" t="s">
        <v>148</v>
      </c>
      <c r="J95" s="40">
        <f t="shared" si="2"/>
        <v>64904</v>
      </c>
      <c r="K95" s="41">
        <v>800</v>
      </c>
      <c r="L95" s="1"/>
    </row>
    <row r="96" spans="1:12" ht="13.5" thickBot="1">
      <c r="A96">
        <v>10</v>
      </c>
      <c r="B96" s="21" t="s">
        <v>21</v>
      </c>
      <c r="C96" s="22" t="s">
        <v>79</v>
      </c>
      <c r="D96" s="12">
        <v>110.6</v>
      </c>
      <c r="E96" s="22">
        <v>22.25</v>
      </c>
      <c r="F96" s="112">
        <v>132.85</v>
      </c>
      <c r="G96" s="113"/>
      <c r="H96" s="48" t="s">
        <v>123</v>
      </c>
      <c r="I96" s="48" t="s">
        <v>125</v>
      </c>
      <c r="J96" s="40">
        <f t="shared" si="2"/>
        <v>106280</v>
      </c>
      <c r="K96" s="41">
        <v>800</v>
      </c>
      <c r="L96" s="1"/>
    </row>
    <row r="97" spans="1:12" ht="13.5" thickBot="1">
      <c r="A97">
        <v>11</v>
      </c>
      <c r="B97" s="21" t="s">
        <v>21</v>
      </c>
      <c r="C97" s="22" t="s">
        <v>80</v>
      </c>
      <c r="D97" s="12">
        <v>68.2</v>
      </c>
      <c r="E97" s="22">
        <v>13.31</v>
      </c>
      <c r="F97" s="112">
        <v>81.51</v>
      </c>
      <c r="G97" s="113"/>
      <c r="H97" s="48" t="s">
        <v>123</v>
      </c>
      <c r="I97" s="48" t="s">
        <v>125</v>
      </c>
      <c r="J97" s="40">
        <f t="shared" si="2"/>
        <v>65208.00000000001</v>
      </c>
      <c r="K97" s="41">
        <v>800</v>
      </c>
      <c r="L97" s="1"/>
    </row>
    <row r="98" spans="1:12" ht="13.5" thickBot="1">
      <c r="A98">
        <v>12</v>
      </c>
      <c r="B98" s="21" t="s">
        <v>21</v>
      </c>
      <c r="C98" s="22" t="s">
        <v>81</v>
      </c>
      <c r="D98" s="12">
        <v>61.1</v>
      </c>
      <c r="E98" s="22">
        <v>11.92</v>
      </c>
      <c r="F98" s="112">
        <v>73.02</v>
      </c>
      <c r="G98" s="113"/>
      <c r="H98" s="48" t="s">
        <v>123</v>
      </c>
      <c r="I98" s="48" t="s">
        <v>125</v>
      </c>
      <c r="J98" s="40">
        <f t="shared" si="2"/>
        <v>58416</v>
      </c>
      <c r="K98" s="41">
        <v>800</v>
      </c>
      <c r="L98" s="1"/>
    </row>
    <row r="99" spans="1:12" ht="13.5" thickBot="1">
      <c r="A99">
        <v>13</v>
      </c>
      <c r="B99" s="21" t="s">
        <v>21</v>
      </c>
      <c r="C99" s="22" t="s">
        <v>82</v>
      </c>
      <c r="D99" s="12">
        <v>55.5</v>
      </c>
      <c r="E99" s="22">
        <v>10.83</v>
      </c>
      <c r="F99" s="112">
        <v>66.33</v>
      </c>
      <c r="G99" s="113"/>
      <c r="H99" s="48" t="s">
        <v>123</v>
      </c>
      <c r="I99" s="48" t="s">
        <v>125</v>
      </c>
      <c r="J99" s="40">
        <f t="shared" si="2"/>
        <v>53064</v>
      </c>
      <c r="K99" s="41">
        <v>800</v>
      </c>
      <c r="L99" s="1"/>
    </row>
    <row r="100" spans="1:12" ht="13.5" thickBot="1">
      <c r="A100">
        <v>14</v>
      </c>
      <c r="B100" s="21" t="s">
        <v>41</v>
      </c>
      <c r="C100" s="22" t="s">
        <v>83</v>
      </c>
      <c r="D100" s="12">
        <v>64.5</v>
      </c>
      <c r="E100" s="22">
        <v>12.84</v>
      </c>
      <c r="F100" s="112">
        <v>77.34</v>
      </c>
      <c r="G100" s="113"/>
      <c r="H100" s="48" t="s">
        <v>120</v>
      </c>
      <c r="I100" s="48" t="s">
        <v>125</v>
      </c>
      <c r="J100" s="40">
        <f t="shared" si="2"/>
        <v>69606</v>
      </c>
      <c r="K100" s="42">
        <v>900</v>
      </c>
      <c r="L100" s="1"/>
    </row>
    <row r="101" spans="1:12" ht="13.5" thickBot="1">
      <c r="A101">
        <v>15</v>
      </c>
      <c r="B101" s="21" t="s">
        <v>41</v>
      </c>
      <c r="C101" s="22" t="s">
        <v>84</v>
      </c>
      <c r="D101" s="12">
        <v>54.7</v>
      </c>
      <c r="E101" s="22">
        <v>11.8</v>
      </c>
      <c r="F101" s="112">
        <v>66.5</v>
      </c>
      <c r="G101" s="113"/>
      <c r="H101" s="48" t="s">
        <v>120</v>
      </c>
      <c r="I101" s="48" t="s">
        <v>124</v>
      </c>
      <c r="J101" s="40">
        <f t="shared" si="2"/>
        <v>53200</v>
      </c>
      <c r="K101" s="41">
        <v>800</v>
      </c>
      <c r="L101" s="1"/>
    </row>
    <row r="102" spans="1:12" ht="13.5" thickBot="1">
      <c r="A102">
        <v>16</v>
      </c>
      <c r="B102" s="21" t="s">
        <v>41</v>
      </c>
      <c r="C102" s="22" t="s">
        <v>85</v>
      </c>
      <c r="D102" s="12">
        <v>40.6</v>
      </c>
      <c r="E102" s="22">
        <v>8.76</v>
      </c>
      <c r="F102" s="112">
        <v>49.36</v>
      </c>
      <c r="G102" s="113"/>
      <c r="H102" s="48" t="s">
        <v>120</v>
      </c>
      <c r="I102" s="48" t="s">
        <v>124</v>
      </c>
      <c r="J102" s="40">
        <f t="shared" si="2"/>
        <v>39488</v>
      </c>
      <c r="K102" s="42">
        <v>800</v>
      </c>
      <c r="L102" s="1"/>
    </row>
    <row r="103" spans="1:12" ht="13.5" thickBot="1">
      <c r="A103">
        <v>17</v>
      </c>
      <c r="B103" s="21" t="s">
        <v>41</v>
      </c>
      <c r="C103" s="22" t="s">
        <v>86</v>
      </c>
      <c r="D103" s="12">
        <v>40.4</v>
      </c>
      <c r="E103" s="22">
        <v>8.71</v>
      </c>
      <c r="F103" s="112">
        <v>49.11</v>
      </c>
      <c r="G103" s="113"/>
      <c r="H103" s="48" t="s">
        <v>120</v>
      </c>
      <c r="I103" s="48" t="s">
        <v>124</v>
      </c>
      <c r="J103" s="40">
        <f t="shared" si="2"/>
        <v>39288</v>
      </c>
      <c r="K103" s="42">
        <v>800</v>
      </c>
      <c r="L103" s="1"/>
    </row>
    <row r="104" spans="1:12" ht="13.5" thickBot="1">
      <c r="A104">
        <v>18</v>
      </c>
      <c r="B104" s="21" t="s">
        <v>41</v>
      </c>
      <c r="C104" s="22" t="s">
        <v>87</v>
      </c>
      <c r="D104" s="12">
        <v>40.6</v>
      </c>
      <c r="E104" s="22">
        <v>8.76</v>
      </c>
      <c r="F104" s="112">
        <v>49.36</v>
      </c>
      <c r="G104" s="113"/>
      <c r="H104" s="48" t="s">
        <v>120</v>
      </c>
      <c r="I104" s="48" t="s">
        <v>124</v>
      </c>
      <c r="J104" s="40">
        <f t="shared" si="2"/>
        <v>39488</v>
      </c>
      <c r="K104" s="42">
        <v>800</v>
      </c>
      <c r="L104" s="1"/>
    </row>
    <row r="105" spans="1:12" ht="13.5" thickBot="1">
      <c r="A105">
        <v>19</v>
      </c>
      <c r="B105" s="21" t="s">
        <v>41</v>
      </c>
      <c r="C105" s="22" t="s">
        <v>88</v>
      </c>
      <c r="D105" s="12">
        <v>59.9</v>
      </c>
      <c r="E105" s="22">
        <v>12.54</v>
      </c>
      <c r="F105" s="112">
        <v>72.44</v>
      </c>
      <c r="G105" s="113"/>
      <c r="H105" s="48" t="s">
        <v>120</v>
      </c>
      <c r="I105" s="48" t="s">
        <v>124</v>
      </c>
      <c r="J105" s="40">
        <f t="shared" si="2"/>
        <v>57952</v>
      </c>
      <c r="K105" s="42">
        <v>800</v>
      </c>
      <c r="L105" s="1"/>
    </row>
    <row r="106" spans="1:12" ht="13.5" thickBot="1">
      <c r="A106">
        <v>20</v>
      </c>
      <c r="B106" s="21" t="s">
        <v>41</v>
      </c>
      <c r="C106" s="22" t="s">
        <v>89</v>
      </c>
      <c r="D106" s="12">
        <v>54.8</v>
      </c>
      <c r="E106" s="22">
        <v>11.82</v>
      </c>
      <c r="F106" s="112">
        <v>66.62</v>
      </c>
      <c r="G106" s="113"/>
      <c r="H106" s="48" t="s">
        <v>123</v>
      </c>
      <c r="I106" s="48" t="s">
        <v>161</v>
      </c>
      <c r="J106" s="40">
        <f t="shared" si="2"/>
        <v>56627.00000000001</v>
      </c>
      <c r="K106" s="41">
        <v>850</v>
      </c>
      <c r="L106" s="1"/>
    </row>
    <row r="107" spans="1:12" ht="13.5" thickBot="1">
      <c r="A107">
        <v>21</v>
      </c>
      <c r="B107" s="21" t="s">
        <v>41</v>
      </c>
      <c r="C107" s="22" t="s">
        <v>90</v>
      </c>
      <c r="D107" s="12">
        <v>56.3</v>
      </c>
      <c r="E107" s="22">
        <v>11.91</v>
      </c>
      <c r="F107" s="112">
        <v>68.21</v>
      </c>
      <c r="G107" s="113"/>
      <c r="H107" s="48" t="s">
        <v>123</v>
      </c>
      <c r="I107" s="48" t="s">
        <v>161</v>
      </c>
      <c r="J107" s="40">
        <f t="shared" si="2"/>
        <v>61388.99999999999</v>
      </c>
      <c r="K107" s="41">
        <v>900</v>
      </c>
      <c r="L107" s="1"/>
    </row>
    <row r="108" spans="1:12" ht="13.5" thickBot="1">
      <c r="A108">
        <v>22</v>
      </c>
      <c r="B108" s="21" t="s">
        <v>41</v>
      </c>
      <c r="C108" s="22" t="s">
        <v>91</v>
      </c>
      <c r="D108" s="12">
        <v>56.3</v>
      </c>
      <c r="E108" s="22">
        <v>11.91</v>
      </c>
      <c r="F108" s="112">
        <v>68.21</v>
      </c>
      <c r="G108" s="113"/>
      <c r="H108" s="48" t="s">
        <v>123</v>
      </c>
      <c r="I108" s="48" t="s">
        <v>161</v>
      </c>
      <c r="J108" s="40">
        <f t="shared" si="2"/>
        <v>61388.99999999999</v>
      </c>
      <c r="K108" s="41">
        <v>900</v>
      </c>
      <c r="L108" s="1"/>
    </row>
    <row r="109" spans="1:12" ht="13.5" thickBot="1">
      <c r="A109">
        <v>23</v>
      </c>
      <c r="B109" s="21" t="s">
        <v>41</v>
      </c>
      <c r="C109" s="22" t="s">
        <v>92</v>
      </c>
      <c r="D109" s="12">
        <v>79</v>
      </c>
      <c r="E109" s="22">
        <v>16.22</v>
      </c>
      <c r="F109" s="112">
        <v>95.22</v>
      </c>
      <c r="G109" s="113"/>
      <c r="H109" s="48" t="s">
        <v>123</v>
      </c>
      <c r="I109" s="48" t="s">
        <v>125</v>
      </c>
      <c r="J109" s="40">
        <f t="shared" si="2"/>
        <v>85698</v>
      </c>
      <c r="K109" s="41">
        <v>900</v>
      </c>
      <c r="L109" s="1"/>
    </row>
    <row r="110" spans="1:12" ht="13.5" thickBot="1">
      <c r="A110">
        <v>24</v>
      </c>
      <c r="B110" s="21" t="s">
        <v>41</v>
      </c>
      <c r="C110" s="22" t="s">
        <v>93</v>
      </c>
      <c r="D110" s="12">
        <v>55.6</v>
      </c>
      <c r="E110" s="22">
        <v>11.07</v>
      </c>
      <c r="F110" s="112">
        <v>66.67</v>
      </c>
      <c r="G110" s="113"/>
      <c r="H110" s="48" t="s">
        <v>123</v>
      </c>
      <c r="I110" s="48" t="s">
        <v>125</v>
      </c>
      <c r="J110" s="40">
        <f t="shared" si="2"/>
        <v>60003</v>
      </c>
      <c r="K110" s="41">
        <v>900</v>
      </c>
      <c r="L110" s="1"/>
    </row>
    <row r="111" spans="1:12" ht="13.5" thickBot="1">
      <c r="A111">
        <v>25</v>
      </c>
      <c r="B111" s="21" t="s">
        <v>41</v>
      </c>
      <c r="C111" s="22" t="s">
        <v>94</v>
      </c>
      <c r="D111" s="12">
        <v>53.9</v>
      </c>
      <c r="E111" s="22">
        <v>10.73</v>
      </c>
      <c r="F111" s="112">
        <v>64.63</v>
      </c>
      <c r="G111" s="113"/>
      <c r="H111" s="48" t="s">
        <v>123</v>
      </c>
      <c r="I111" s="48" t="s">
        <v>125</v>
      </c>
      <c r="J111" s="40">
        <f t="shared" si="2"/>
        <v>58166.99999999999</v>
      </c>
      <c r="K111" s="41">
        <v>900</v>
      </c>
      <c r="L111" s="1"/>
    </row>
    <row r="112" spans="1:12" ht="13.5" thickBot="1">
      <c r="A112">
        <v>26</v>
      </c>
      <c r="B112" s="21" t="s">
        <v>41</v>
      </c>
      <c r="C112" s="22" t="s">
        <v>95</v>
      </c>
      <c r="D112" s="12">
        <v>55.4</v>
      </c>
      <c r="E112" s="22">
        <v>11.03</v>
      </c>
      <c r="F112" s="112">
        <v>66.43</v>
      </c>
      <c r="G112" s="113"/>
      <c r="H112" s="48" t="s">
        <v>123</v>
      </c>
      <c r="I112" s="48" t="s">
        <v>125</v>
      </c>
      <c r="J112" s="40">
        <f t="shared" si="2"/>
        <v>59787.00000000001</v>
      </c>
      <c r="K112" s="41">
        <v>900</v>
      </c>
      <c r="L112" s="1"/>
    </row>
    <row r="113" spans="1:12" ht="13.5" thickBot="1">
      <c r="A113">
        <v>27</v>
      </c>
      <c r="B113" s="21" t="s">
        <v>61</v>
      </c>
      <c r="C113" s="22" t="s">
        <v>96</v>
      </c>
      <c r="D113" s="12">
        <v>64.5</v>
      </c>
      <c r="E113" s="22">
        <v>12.09</v>
      </c>
      <c r="F113" s="112">
        <v>76.59</v>
      </c>
      <c r="G113" s="113"/>
      <c r="H113" s="48" t="s">
        <v>120</v>
      </c>
      <c r="I113" s="48" t="s">
        <v>125</v>
      </c>
      <c r="J113" s="40">
        <f t="shared" si="2"/>
        <v>76590</v>
      </c>
      <c r="K113" s="41">
        <v>1000</v>
      </c>
      <c r="L113" s="1"/>
    </row>
    <row r="114" spans="1:12" ht="13.5" thickBot="1">
      <c r="A114">
        <v>28</v>
      </c>
      <c r="B114" s="21" t="s">
        <v>61</v>
      </c>
      <c r="C114" s="22" t="s">
        <v>97</v>
      </c>
      <c r="D114" s="12">
        <v>43.1</v>
      </c>
      <c r="E114" s="22">
        <v>8.75</v>
      </c>
      <c r="F114" s="112">
        <v>51.85</v>
      </c>
      <c r="G114" s="113"/>
      <c r="H114" s="48" t="s">
        <v>120</v>
      </c>
      <c r="I114" s="48" t="s">
        <v>124</v>
      </c>
      <c r="J114" s="40">
        <f t="shared" si="2"/>
        <v>46665</v>
      </c>
      <c r="K114" s="41">
        <v>900</v>
      </c>
      <c r="L114" s="1"/>
    </row>
    <row r="115" spans="1:12" ht="13.5" thickBot="1">
      <c r="A115">
        <v>29</v>
      </c>
      <c r="B115" s="21" t="s">
        <v>61</v>
      </c>
      <c r="C115" s="22" t="s">
        <v>98</v>
      </c>
      <c r="D115" s="12">
        <v>32.3</v>
      </c>
      <c r="E115" s="22">
        <v>6.56</v>
      </c>
      <c r="F115" s="112">
        <v>38.86</v>
      </c>
      <c r="G115" s="113"/>
      <c r="H115" s="48" t="s">
        <v>120</v>
      </c>
      <c r="I115" s="48" t="s">
        <v>124</v>
      </c>
      <c r="J115" s="40">
        <f t="shared" si="2"/>
        <v>34974</v>
      </c>
      <c r="K115" s="41">
        <v>900</v>
      </c>
      <c r="L115" s="1"/>
    </row>
    <row r="116" spans="1:12" ht="13.5" thickBot="1">
      <c r="A116">
        <v>30</v>
      </c>
      <c r="B116" s="89" t="s">
        <v>61</v>
      </c>
      <c r="C116" s="93" t="s">
        <v>99</v>
      </c>
      <c r="D116" s="12">
        <v>32.2</v>
      </c>
      <c r="E116" s="22">
        <v>6.54</v>
      </c>
      <c r="F116" s="112">
        <v>38.74</v>
      </c>
      <c r="G116" s="113"/>
      <c r="H116" s="48" t="s">
        <v>120</v>
      </c>
      <c r="I116" s="48" t="s">
        <v>124</v>
      </c>
      <c r="J116" s="40">
        <f t="shared" si="2"/>
        <v>34866</v>
      </c>
      <c r="K116" s="90">
        <v>900</v>
      </c>
      <c r="L116" s="1"/>
    </row>
    <row r="117" spans="2:12" ht="13.5" thickBot="1">
      <c r="B117" s="95" t="s">
        <v>61</v>
      </c>
      <c r="C117" s="96" t="s">
        <v>152</v>
      </c>
      <c r="D117" s="97">
        <v>40.4</v>
      </c>
      <c r="E117" s="96">
        <v>8.21</v>
      </c>
      <c r="F117" s="162">
        <v>48.61</v>
      </c>
      <c r="G117" s="162"/>
      <c r="H117" s="98" t="s">
        <v>120</v>
      </c>
      <c r="I117" s="98" t="s">
        <v>124</v>
      </c>
      <c r="J117" s="99" t="s">
        <v>138</v>
      </c>
      <c r="K117" s="100"/>
      <c r="L117" s="1"/>
    </row>
    <row r="118" spans="2:12" ht="13.5" thickBot="1">
      <c r="B118" s="101" t="s">
        <v>61</v>
      </c>
      <c r="C118" s="102" t="s">
        <v>153</v>
      </c>
      <c r="D118" s="103">
        <v>67.1</v>
      </c>
      <c r="E118" s="102">
        <v>13.24</v>
      </c>
      <c r="F118" s="114">
        <v>80.34</v>
      </c>
      <c r="G118" s="114"/>
      <c r="H118" s="104" t="s">
        <v>120</v>
      </c>
      <c r="I118" s="104" t="s">
        <v>124</v>
      </c>
      <c r="J118" s="105" t="s">
        <v>138</v>
      </c>
      <c r="K118" s="100"/>
      <c r="L118" s="1"/>
    </row>
    <row r="119" spans="2:12" ht="13.5" thickBot="1">
      <c r="B119" s="101" t="s">
        <v>61</v>
      </c>
      <c r="C119" s="102" t="s">
        <v>154</v>
      </c>
      <c r="D119" s="103">
        <v>111.7</v>
      </c>
      <c r="E119" s="102">
        <v>22.47</v>
      </c>
      <c r="F119" s="114">
        <v>134.17</v>
      </c>
      <c r="G119" s="114"/>
      <c r="H119" s="104" t="s">
        <v>123</v>
      </c>
      <c r="I119" s="104" t="s">
        <v>155</v>
      </c>
      <c r="J119" s="105" t="s">
        <v>138</v>
      </c>
      <c r="K119" s="100"/>
      <c r="L119" s="1"/>
    </row>
    <row r="120" spans="2:12" ht="13.5" thickBot="1">
      <c r="B120" s="101" t="s">
        <v>61</v>
      </c>
      <c r="C120" s="102" t="s">
        <v>156</v>
      </c>
      <c r="D120" s="103">
        <v>56.3</v>
      </c>
      <c r="E120" s="102">
        <v>11.21</v>
      </c>
      <c r="F120" s="114">
        <v>67.51</v>
      </c>
      <c r="G120" s="114"/>
      <c r="H120" s="104" t="s">
        <v>123</v>
      </c>
      <c r="I120" s="104" t="s">
        <v>148</v>
      </c>
      <c r="J120" s="105" t="s">
        <v>138</v>
      </c>
      <c r="K120" s="100"/>
      <c r="L120" s="1"/>
    </row>
    <row r="121" spans="2:12" ht="13.5" thickBot="1">
      <c r="B121" s="101" t="s">
        <v>61</v>
      </c>
      <c r="C121" s="102" t="s">
        <v>157</v>
      </c>
      <c r="D121" s="103">
        <v>83.8</v>
      </c>
      <c r="E121" s="102">
        <v>16.2</v>
      </c>
      <c r="F121" s="114">
        <v>100</v>
      </c>
      <c r="G121" s="114"/>
      <c r="H121" s="104" t="s">
        <v>123</v>
      </c>
      <c r="I121" s="104" t="s">
        <v>125</v>
      </c>
      <c r="J121" s="105" t="s">
        <v>138</v>
      </c>
      <c r="K121" s="100"/>
      <c r="L121" s="1"/>
    </row>
    <row r="122" spans="2:12" ht="13.5" thickBot="1">
      <c r="B122" s="101" t="s">
        <v>61</v>
      </c>
      <c r="C122" s="102" t="s">
        <v>158</v>
      </c>
      <c r="D122" s="103">
        <v>66.3</v>
      </c>
      <c r="E122" s="102">
        <v>12.43</v>
      </c>
      <c r="F122" s="114">
        <v>78.73</v>
      </c>
      <c r="G122" s="114"/>
      <c r="H122" s="104" t="s">
        <v>123</v>
      </c>
      <c r="I122" s="104" t="s">
        <v>125</v>
      </c>
      <c r="J122" s="105" t="s">
        <v>138</v>
      </c>
      <c r="K122" s="100"/>
      <c r="L122" s="1"/>
    </row>
    <row r="123" spans="2:12" ht="13.5" thickBot="1">
      <c r="B123" s="106" t="s">
        <v>61</v>
      </c>
      <c r="C123" s="107" t="s">
        <v>159</v>
      </c>
      <c r="D123" s="108">
        <v>64.9</v>
      </c>
      <c r="E123" s="107">
        <v>12.17</v>
      </c>
      <c r="F123" s="163">
        <v>77.07</v>
      </c>
      <c r="G123" s="163"/>
      <c r="H123" s="109" t="s">
        <v>123</v>
      </c>
      <c r="I123" s="109" t="s">
        <v>125</v>
      </c>
      <c r="J123" s="105" t="s">
        <v>138</v>
      </c>
      <c r="K123" s="100"/>
      <c r="L123" s="1"/>
    </row>
    <row r="124" spans="1:12" ht="13.5" thickBot="1">
      <c r="A124">
        <v>31</v>
      </c>
      <c r="B124" s="94" t="s">
        <v>61</v>
      </c>
      <c r="C124" s="22" t="s">
        <v>100</v>
      </c>
      <c r="D124" s="12">
        <v>61.1</v>
      </c>
      <c r="E124" s="22">
        <v>11.46</v>
      </c>
      <c r="F124" s="112">
        <v>72.56</v>
      </c>
      <c r="G124" s="113"/>
      <c r="H124" s="48" t="s">
        <v>123</v>
      </c>
      <c r="I124" s="48" t="s">
        <v>125</v>
      </c>
      <c r="J124" s="91">
        <f t="shared" si="2"/>
        <v>65304</v>
      </c>
      <c r="K124" s="92">
        <v>900</v>
      </c>
      <c r="L124" s="1"/>
    </row>
    <row r="125" spans="2:12" ht="16.5" thickBot="1">
      <c r="B125" s="43"/>
      <c r="C125" s="43"/>
      <c r="D125" s="44"/>
      <c r="E125" s="43"/>
      <c r="F125" s="45"/>
      <c r="G125" s="45"/>
      <c r="H125" s="46"/>
      <c r="I125" s="49"/>
      <c r="J125" s="47"/>
      <c r="K125" s="47"/>
      <c r="L125" s="8"/>
    </row>
    <row r="126" spans="2:12" ht="17.25" thickBot="1" thickTop="1">
      <c r="B126" s="166" t="s">
        <v>121</v>
      </c>
      <c r="C126" s="167"/>
      <c r="D126" s="167"/>
      <c r="E126" s="167"/>
      <c r="F126" s="167"/>
      <c r="G126" s="167"/>
      <c r="H126" s="167"/>
      <c r="I126" s="167"/>
      <c r="J126" s="167"/>
      <c r="K126" s="168"/>
      <c r="L126" s="1"/>
    </row>
    <row r="127" spans="2:12" s="70" customFormat="1" ht="37.5" customHeight="1">
      <c r="B127" s="169" t="s">
        <v>131</v>
      </c>
      <c r="C127" s="147" t="s">
        <v>130</v>
      </c>
      <c r="D127" s="71" t="s">
        <v>132</v>
      </c>
      <c r="E127" s="72" t="s">
        <v>133</v>
      </c>
      <c r="F127" s="129" t="s">
        <v>126</v>
      </c>
      <c r="G127" s="110"/>
      <c r="H127" s="131"/>
      <c r="I127" s="64"/>
      <c r="J127" s="131" t="s">
        <v>113</v>
      </c>
      <c r="K127" s="133" t="s">
        <v>114</v>
      </c>
      <c r="L127" s="73"/>
    </row>
    <row r="128" spans="2:12" s="70" customFormat="1" ht="13.5" thickBot="1">
      <c r="B128" s="124"/>
      <c r="C128" s="161"/>
      <c r="D128" s="74" t="s">
        <v>1</v>
      </c>
      <c r="E128" s="75" t="s">
        <v>122</v>
      </c>
      <c r="F128" s="130"/>
      <c r="G128" s="111"/>
      <c r="H128" s="132"/>
      <c r="I128" s="65"/>
      <c r="J128" s="132"/>
      <c r="K128" s="134"/>
      <c r="L128" s="73"/>
    </row>
    <row r="129" spans="2:12" s="70" customFormat="1" ht="13.5" thickBot="1">
      <c r="B129" s="124"/>
      <c r="C129" s="161"/>
      <c r="D129" s="71" t="s">
        <v>112</v>
      </c>
      <c r="E129" s="76" t="s">
        <v>112</v>
      </c>
      <c r="F129" s="147" t="s">
        <v>2</v>
      </c>
      <c r="G129" s="170"/>
      <c r="H129" s="68"/>
      <c r="I129" s="68"/>
      <c r="J129" s="68" t="s">
        <v>69</v>
      </c>
      <c r="K129" s="69" t="s">
        <v>3</v>
      </c>
      <c r="L129" s="73"/>
    </row>
    <row r="130" spans="2:12" ht="13.5" thickBot="1">
      <c r="B130" s="50">
        <v>1</v>
      </c>
      <c r="C130" s="51">
        <v>2</v>
      </c>
      <c r="D130" s="52">
        <v>3</v>
      </c>
      <c r="E130" s="51">
        <v>4</v>
      </c>
      <c r="F130" s="141">
        <v>5</v>
      </c>
      <c r="G130" s="142"/>
      <c r="H130" s="4">
        <v>6</v>
      </c>
      <c r="I130" s="4">
        <v>7</v>
      </c>
      <c r="J130" s="3">
        <v>8</v>
      </c>
      <c r="K130" s="5">
        <v>9</v>
      </c>
      <c r="L130" s="1"/>
    </row>
    <row r="131" spans="1:12" ht="13.5" thickBot="1">
      <c r="A131">
        <v>1</v>
      </c>
      <c r="B131" s="6" t="s">
        <v>4</v>
      </c>
      <c r="C131" s="60" t="s">
        <v>101</v>
      </c>
      <c r="D131" s="59">
        <v>430.1</v>
      </c>
      <c r="E131" s="63"/>
      <c r="F131" s="164">
        <v>516.69</v>
      </c>
      <c r="G131" s="165"/>
      <c r="H131" s="40"/>
      <c r="I131" s="40"/>
      <c r="J131" s="40">
        <f>SUM(F131*K131)</f>
        <v>490855.50000000006</v>
      </c>
      <c r="K131" s="42">
        <v>950</v>
      </c>
      <c r="L131" s="1"/>
    </row>
    <row r="132" spans="2:12" ht="13.5" thickBot="1">
      <c r="B132" s="6" t="s">
        <v>4</v>
      </c>
      <c r="C132" s="61" t="s">
        <v>102</v>
      </c>
      <c r="D132" s="12">
        <v>233.7</v>
      </c>
      <c r="E132" s="61">
        <v>47.05</v>
      </c>
      <c r="F132" s="145">
        <v>280.75</v>
      </c>
      <c r="G132" s="144"/>
      <c r="H132" s="40"/>
      <c r="I132" s="40"/>
      <c r="J132" s="40"/>
      <c r="K132" s="42"/>
      <c r="L132" s="1"/>
    </row>
    <row r="133" spans="2:12" ht="13.5" thickBot="1">
      <c r="B133" s="6" t="s">
        <v>4</v>
      </c>
      <c r="C133" s="61" t="s">
        <v>103</v>
      </c>
      <c r="D133" s="12">
        <v>196.4</v>
      </c>
      <c r="E133" s="61">
        <v>39.54</v>
      </c>
      <c r="F133" s="143">
        <v>235.94</v>
      </c>
      <c r="G133" s="144"/>
      <c r="H133" s="40"/>
      <c r="I133" s="40"/>
      <c r="J133" s="40"/>
      <c r="K133" s="42"/>
      <c r="L133" s="1"/>
    </row>
    <row r="134" spans="1:12" ht="26.25" thickBot="1">
      <c r="A134">
        <v>2</v>
      </c>
      <c r="B134" s="6" t="s">
        <v>4</v>
      </c>
      <c r="C134" s="62" t="s">
        <v>115</v>
      </c>
      <c r="D134" s="25">
        <v>45.1</v>
      </c>
      <c r="E134" s="63">
        <v>9.08</v>
      </c>
      <c r="F134" s="143">
        <v>54.18</v>
      </c>
      <c r="G134" s="144"/>
      <c r="H134" s="40"/>
      <c r="I134" s="40"/>
      <c r="J134" s="40">
        <f aca="true" t="shared" si="3" ref="J134:J140">SUM(F134*K134)</f>
        <v>51471</v>
      </c>
      <c r="K134" s="42">
        <v>950</v>
      </c>
      <c r="L134" s="1"/>
    </row>
    <row r="135" spans="1:12" ht="39" thickBot="1">
      <c r="A135">
        <v>3</v>
      </c>
      <c r="B135" s="6" t="s">
        <v>4</v>
      </c>
      <c r="C135" s="62" t="s">
        <v>116</v>
      </c>
      <c r="D135" s="10">
        <v>43.2</v>
      </c>
      <c r="E135" s="63">
        <v>8.7</v>
      </c>
      <c r="F135" s="143">
        <v>51.9</v>
      </c>
      <c r="G135" s="144"/>
      <c r="H135" s="40"/>
      <c r="I135" s="40"/>
      <c r="J135" s="40">
        <f t="shared" si="3"/>
        <v>49305</v>
      </c>
      <c r="K135" s="42">
        <v>950</v>
      </c>
      <c r="L135" s="1"/>
    </row>
    <row r="136" spans="1:12" ht="13.5" thickBot="1">
      <c r="A136">
        <v>4</v>
      </c>
      <c r="B136" s="6" t="s">
        <v>4</v>
      </c>
      <c r="C136" s="60" t="s">
        <v>104</v>
      </c>
      <c r="D136" s="10">
        <v>48.1</v>
      </c>
      <c r="E136" s="63">
        <v>9.68</v>
      </c>
      <c r="F136" s="143">
        <v>57.78</v>
      </c>
      <c r="G136" s="144"/>
      <c r="H136" s="40"/>
      <c r="I136" s="40"/>
      <c r="J136" s="40">
        <f t="shared" si="3"/>
        <v>54891</v>
      </c>
      <c r="K136" s="42">
        <v>950</v>
      </c>
      <c r="L136" s="1"/>
    </row>
    <row r="137" spans="1:12" ht="13.5" thickBot="1">
      <c r="A137">
        <v>5</v>
      </c>
      <c r="B137" s="6" t="s">
        <v>4</v>
      </c>
      <c r="C137" s="60" t="s">
        <v>105</v>
      </c>
      <c r="D137" s="10">
        <v>58.3</v>
      </c>
      <c r="E137" s="63">
        <v>11.74</v>
      </c>
      <c r="F137" s="143">
        <v>70.04</v>
      </c>
      <c r="G137" s="144"/>
      <c r="H137" s="40"/>
      <c r="I137" s="40"/>
      <c r="J137" s="40">
        <f t="shared" si="3"/>
        <v>66538</v>
      </c>
      <c r="K137" s="42">
        <v>950</v>
      </c>
      <c r="L137" s="1"/>
    </row>
    <row r="138" spans="1:12" ht="13.5" thickBot="1">
      <c r="A138">
        <v>6</v>
      </c>
      <c r="B138" s="6" t="s">
        <v>4</v>
      </c>
      <c r="C138" s="60" t="s">
        <v>106</v>
      </c>
      <c r="D138" s="10">
        <v>273.8</v>
      </c>
      <c r="E138" s="63">
        <v>55.13</v>
      </c>
      <c r="F138" s="143">
        <v>328.92</v>
      </c>
      <c r="G138" s="144"/>
      <c r="H138" s="40"/>
      <c r="I138" s="40"/>
      <c r="J138" s="40">
        <f t="shared" si="3"/>
        <v>312474</v>
      </c>
      <c r="K138" s="42">
        <v>950</v>
      </c>
      <c r="L138" s="1"/>
    </row>
    <row r="139" spans="1:12" ht="13.5" thickBot="1">
      <c r="A139">
        <v>7</v>
      </c>
      <c r="B139" s="6" t="s">
        <v>107</v>
      </c>
      <c r="C139" s="60" t="s">
        <v>108</v>
      </c>
      <c r="D139" s="10"/>
      <c r="E139" s="63"/>
      <c r="F139" s="143">
        <v>300</v>
      </c>
      <c r="G139" s="144"/>
      <c r="H139" s="40"/>
      <c r="I139" s="40"/>
      <c r="J139" s="40">
        <f t="shared" si="3"/>
        <v>360000</v>
      </c>
      <c r="K139" s="41">
        <v>1200</v>
      </c>
      <c r="L139" s="1"/>
    </row>
    <row r="140" spans="1:12" ht="13.5" thickBot="1">
      <c r="A140">
        <v>8</v>
      </c>
      <c r="B140" s="6" t="s">
        <v>109</v>
      </c>
      <c r="C140" s="60" t="s">
        <v>110</v>
      </c>
      <c r="D140" s="10"/>
      <c r="E140" s="63"/>
      <c r="F140" s="143">
        <v>800</v>
      </c>
      <c r="G140" s="144"/>
      <c r="H140" s="40"/>
      <c r="I140" s="40"/>
      <c r="J140" s="40">
        <f t="shared" si="3"/>
        <v>560000</v>
      </c>
      <c r="K140" s="42">
        <v>700</v>
      </c>
      <c r="L140" s="1"/>
    </row>
  </sheetData>
  <sheetProtection/>
  <mergeCells count="153">
    <mergeCell ref="B82:K82"/>
    <mergeCell ref="B83:K83"/>
    <mergeCell ref="F90:G90"/>
    <mergeCell ref="F91:G91"/>
    <mergeCell ref="F92:G92"/>
    <mergeCell ref="F115:G115"/>
    <mergeCell ref="F93:G93"/>
    <mergeCell ref="F94:G94"/>
    <mergeCell ref="F95:G95"/>
    <mergeCell ref="F96:G96"/>
    <mergeCell ref="F140:G140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134:G134"/>
    <mergeCell ref="F135:G135"/>
    <mergeCell ref="F136:G136"/>
    <mergeCell ref="F137:G137"/>
    <mergeCell ref="F138:G138"/>
    <mergeCell ref="F139:G139"/>
    <mergeCell ref="F133:G133"/>
    <mergeCell ref="F119:G119"/>
    <mergeCell ref="F120:G120"/>
    <mergeCell ref="F121:G121"/>
    <mergeCell ref="F122:G122"/>
    <mergeCell ref="B126:K126"/>
    <mergeCell ref="B127:B129"/>
    <mergeCell ref="J127:J128"/>
    <mergeCell ref="K127:K128"/>
    <mergeCell ref="F129:G129"/>
    <mergeCell ref="F130:G130"/>
    <mergeCell ref="F131:G131"/>
    <mergeCell ref="F132:G132"/>
    <mergeCell ref="F113:G113"/>
    <mergeCell ref="F97:G97"/>
    <mergeCell ref="F98:G98"/>
    <mergeCell ref="F103:G103"/>
    <mergeCell ref="F104:G104"/>
    <mergeCell ref="F105:G105"/>
    <mergeCell ref="C127:C129"/>
    <mergeCell ref="F127:G128"/>
    <mergeCell ref="H127:H128"/>
    <mergeCell ref="F117:G117"/>
    <mergeCell ref="F118:G118"/>
    <mergeCell ref="F112:G112"/>
    <mergeCell ref="F114:G114"/>
    <mergeCell ref="F116:G116"/>
    <mergeCell ref="F124:G124"/>
    <mergeCell ref="F123:G123"/>
    <mergeCell ref="B1:K1"/>
    <mergeCell ref="I4:I5"/>
    <mergeCell ref="I84:I85"/>
    <mergeCell ref="F62:G62"/>
    <mergeCell ref="F79:G79"/>
    <mergeCell ref="F80:G80"/>
    <mergeCell ref="F76:G76"/>
    <mergeCell ref="F73:G73"/>
    <mergeCell ref="F74:G74"/>
    <mergeCell ref="F75:G75"/>
    <mergeCell ref="L82:L83"/>
    <mergeCell ref="B84:B85"/>
    <mergeCell ref="F84:G84"/>
    <mergeCell ref="F85:G85"/>
    <mergeCell ref="F55:G55"/>
    <mergeCell ref="F56:G56"/>
    <mergeCell ref="F57:G57"/>
    <mergeCell ref="F58:G58"/>
    <mergeCell ref="F77:G77"/>
    <mergeCell ref="F78:G78"/>
    <mergeCell ref="F63:G63"/>
    <mergeCell ref="F59:G59"/>
    <mergeCell ref="F60:G60"/>
    <mergeCell ref="F61:G61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7:G7"/>
    <mergeCell ref="F8:G8"/>
    <mergeCell ref="F9:G9"/>
    <mergeCell ref="F10:G10"/>
    <mergeCell ref="F11:G11"/>
    <mergeCell ref="F12:G12"/>
    <mergeCell ref="B3:K3"/>
    <mergeCell ref="B4:B6"/>
    <mergeCell ref="C4:C6"/>
    <mergeCell ref="F4:G5"/>
    <mergeCell ref="H4:H5"/>
    <mergeCell ref="J4:J5"/>
    <mergeCell ref="K4:K5"/>
    <mergeCell ref="F6:G6"/>
    <mergeCell ref="D4:D5"/>
    <mergeCell ref="E4:E5"/>
    <mergeCell ref="C84:C85"/>
    <mergeCell ref="F86:G86"/>
    <mergeCell ref="F99:G99"/>
    <mergeCell ref="F100:G100"/>
    <mergeCell ref="F101:G101"/>
    <mergeCell ref="F102:G102"/>
    <mergeCell ref="H84:H85"/>
    <mergeCell ref="F108:G108"/>
    <mergeCell ref="F109:G109"/>
    <mergeCell ref="F110:G110"/>
    <mergeCell ref="F111:G111"/>
    <mergeCell ref="F107:G107"/>
    <mergeCell ref="F106:G106"/>
    <mergeCell ref="F88:G88"/>
    <mergeCell ref="F87:G87"/>
    <mergeCell ref="F89:G89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Maistorov</dc:creator>
  <cp:keywords/>
  <dc:description/>
  <cp:lastModifiedBy>office</cp:lastModifiedBy>
  <cp:lastPrinted>2013-03-27T08:52:03Z</cp:lastPrinted>
  <dcterms:created xsi:type="dcterms:W3CDTF">2012-10-01T08:48:46Z</dcterms:created>
  <dcterms:modified xsi:type="dcterms:W3CDTF">2014-03-27T15:46:53Z</dcterms:modified>
  <cp:category/>
  <cp:version/>
  <cp:contentType/>
  <cp:contentStatus/>
</cp:coreProperties>
</file>