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'Sheet1'!$B$12:$J$51</definedName>
  </definedNames>
  <calcPr fullCalcOnLoad="1"/>
</workbook>
</file>

<file path=xl/sharedStrings.xml><?xml version="1.0" encoding="utf-8"?>
<sst xmlns="http://schemas.openxmlformats.org/spreadsheetml/2006/main" count="228" uniqueCount="93">
  <si>
    <t>ет.</t>
  </si>
  <si>
    <t>І</t>
  </si>
  <si>
    <t>ІІ</t>
  </si>
  <si>
    <t>ІІІ</t>
  </si>
  <si>
    <t>ІV</t>
  </si>
  <si>
    <t>V</t>
  </si>
  <si>
    <t>VІ</t>
  </si>
  <si>
    <t>жил.  площ</t>
  </si>
  <si>
    <t xml:space="preserve"> А1</t>
  </si>
  <si>
    <t>цена за 1 кв.м.</t>
  </si>
  <si>
    <t>цени</t>
  </si>
  <si>
    <t>А30</t>
  </si>
  <si>
    <t>А31</t>
  </si>
  <si>
    <t>А28</t>
  </si>
  <si>
    <t>А27</t>
  </si>
  <si>
    <t>А26</t>
  </si>
  <si>
    <t>А25</t>
  </si>
  <si>
    <t>А24</t>
  </si>
  <si>
    <t>А23</t>
  </si>
  <si>
    <t>А16</t>
  </si>
  <si>
    <t>А22</t>
  </si>
  <si>
    <t>А15</t>
  </si>
  <si>
    <t>А21</t>
  </si>
  <si>
    <t>А14</t>
  </si>
  <si>
    <t>А13</t>
  </si>
  <si>
    <t>А11</t>
  </si>
  <si>
    <t>А10</t>
  </si>
  <si>
    <t>А9</t>
  </si>
  <si>
    <t>А8</t>
  </si>
  <si>
    <t>А7</t>
  </si>
  <si>
    <t>А5</t>
  </si>
  <si>
    <t>А3</t>
  </si>
  <si>
    <t>В1</t>
  </si>
  <si>
    <t>В2</t>
  </si>
  <si>
    <t>В4</t>
  </si>
  <si>
    <t>В5</t>
  </si>
  <si>
    <t>В6</t>
  </si>
  <si>
    <t>В7</t>
  </si>
  <si>
    <t>В10</t>
  </si>
  <si>
    <t>В11</t>
  </si>
  <si>
    <t>В14</t>
  </si>
  <si>
    <t>В15</t>
  </si>
  <si>
    <t>В16</t>
  </si>
  <si>
    <t>В17</t>
  </si>
  <si>
    <t>В18</t>
  </si>
  <si>
    <t>В20</t>
  </si>
  <si>
    <t>В22</t>
  </si>
  <si>
    <t>В24</t>
  </si>
  <si>
    <t>общи части      кв.м.</t>
  </si>
  <si>
    <t>обща площ</t>
  </si>
  <si>
    <t>Ап</t>
  </si>
  <si>
    <t>с одной спальни</t>
  </si>
  <si>
    <t>двухспальный</t>
  </si>
  <si>
    <t>студио</t>
  </si>
  <si>
    <t>бассейн</t>
  </si>
  <si>
    <t>парк</t>
  </si>
  <si>
    <t>парк -бассейн</t>
  </si>
  <si>
    <t>ВИД</t>
  </si>
  <si>
    <t>ТИП</t>
  </si>
  <si>
    <t>Депозит - 2000 евро</t>
  </si>
  <si>
    <t>40% до 20 дней, предв. договор</t>
  </si>
  <si>
    <t>80% до 20 дней, предварительный договор</t>
  </si>
  <si>
    <t>10% - Акт 14</t>
  </si>
  <si>
    <t>15% - Акт 14</t>
  </si>
  <si>
    <t>10%-Акт 15, нотариальный акт</t>
  </si>
  <si>
    <t>15%-Акт 15, нотариальный акт</t>
  </si>
  <si>
    <t xml:space="preserve"> Вариант А </t>
  </si>
  <si>
    <t>КОРПУС В</t>
  </si>
  <si>
    <t>Ап.</t>
  </si>
  <si>
    <t>эт.</t>
  </si>
  <si>
    <t>об. площ</t>
  </si>
  <si>
    <t>стоимость</t>
  </si>
  <si>
    <t>об. части      кв.м.</t>
  </si>
  <si>
    <t>Степень завершенности: по БДС и „под  ключ”</t>
  </si>
  <si>
    <t>резервиран</t>
  </si>
  <si>
    <t>КОРПУС A</t>
  </si>
  <si>
    <r>
      <t xml:space="preserve">               </t>
    </r>
    <r>
      <rPr>
        <b/>
        <i/>
        <sz val="10"/>
        <color indexed="17"/>
        <rFont val="Tahoma"/>
        <family val="2"/>
      </rPr>
      <t xml:space="preserve"> </t>
    </r>
    <r>
      <rPr>
        <b/>
        <i/>
        <sz val="12"/>
        <color indexed="17"/>
        <rFont val="Tahoma"/>
        <family val="2"/>
      </rPr>
      <t>АКЦИЯ</t>
    </r>
  </si>
  <si>
    <r>
      <t xml:space="preserve">План оплаты - Вариант В - </t>
    </r>
    <r>
      <rPr>
        <b/>
        <i/>
        <u val="single"/>
        <sz val="11"/>
        <color indexed="10"/>
        <rFont val="Tahoma"/>
        <family val="2"/>
      </rPr>
      <t>5% скидка</t>
    </r>
  </si>
  <si>
    <t>М</t>
  </si>
  <si>
    <t>30%- 2  месяца после первого платежа</t>
  </si>
  <si>
    <t>БОНУС - ДВОРИК</t>
  </si>
  <si>
    <t>дворик - 19,60 кв.м.</t>
  </si>
  <si>
    <t>дворик - 12,72 кв.м.</t>
  </si>
  <si>
    <t>дворик - 18,62 кв.м.</t>
  </si>
  <si>
    <t>терасса - 20.00 кв.м.</t>
  </si>
  <si>
    <t>дворик - 9,72 кв.м.</t>
  </si>
  <si>
    <t>дворик - 12,32 кв.м.</t>
  </si>
  <si>
    <t>дворик - 10,98 кв.м.</t>
  </si>
  <si>
    <t xml:space="preserve"> двухспальный</t>
  </si>
  <si>
    <t>терасса - 24,16 кв.м.</t>
  </si>
  <si>
    <t>терасса - 8,16 кв.м.</t>
  </si>
  <si>
    <t>терасса - 14,75 кв.м.</t>
  </si>
  <si>
    <t>Б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</si>
</sst>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0.000"/>
    <numFmt numFmtId="166" formatCode="0.00000"/>
    <numFmt numFmtId="167" formatCode="&quot;Да&quot;;&quot;Да&quot;;&quot;Не&quot;"/>
    <numFmt numFmtId="168" formatCode="&quot;Истина&quot;;&quot; Истина &quot;;&quot; Неистина &quot;"/>
    <numFmt numFmtId="169" formatCode="&quot;Включено&quot;;&quot; Включено &quot;;&quot; Изключено &quot;"/>
    <numFmt numFmtId="170" formatCode="[$€-2]\ #,##0.00_);[Red]\([$€-2]\ #,##0.00\)"/>
  </numFmts>
  <fonts count="8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b/>
      <i/>
      <sz val="11"/>
      <color indexed="10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b/>
      <i/>
      <sz val="10"/>
      <color indexed="17"/>
      <name val="Tahoma"/>
      <family val="2"/>
    </font>
    <font>
      <b/>
      <i/>
      <sz val="12"/>
      <color indexed="17"/>
      <name val="Tahoma"/>
      <family val="2"/>
    </font>
    <font>
      <b/>
      <i/>
      <u val="single"/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Tahoma"/>
      <family val="2"/>
    </font>
    <font>
      <b/>
      <sz val="14"/>
      <color indexed="60"/>
      <name val="Tahoma"/>
      <family val="2"/>
    </font>
    <font>
      <b/>
      <i/>
      <sz val="11"/>
      <color indexed="56"/>
      <name val="Tahoma"/>
      <family val="2"/>
    </font>
    <font>
      <i/>
      <sz val="10"/>
      <color indexed="56"/>
      <name val="Arial"/>
      <family val="2"/>
    </font>
    <font>
      <i/>
      <sz val="11"/>
      <color indexed="56"/>
      <name val="Tahoma"/>
      <family val="2"/>
    </font>
    <font>
      <b/>
      <i/>
      <sz val="11"/>
      <color indexed="60"/>
      <name val="Tahoma"/>
      <family val="2"/>
    </font>
    <font>
      <b/>
      <i/>
      <sz val="11"/>
      <color indexed="60"/>
      <name val="Ravie"/>
      <family val="5"/>
    </font>
    <font>
      <i/>
      <sz val="11"/>
      <color indexed="60"/>
      <name val="Ravie"/>
      <family val="5"/>
    </font>
    <font>
      <b/>
      <i/>
      <sz val="10"/>
      <color indexed="60"/>
      <name val="Tahoma"/>
      <family val="2"/>
    </font>
    <font>
      <i/>
      <sz val="10"/>
      <color indexed="60"/>
      <name val="Tahoma"/>
      <family val="2"/>
    </font>
    <font>
      <b/>
      <i/>
      <sz val="14"/>
      <color indexed="60"/>
      <name val="Tahoma"/>
      <family val="2"/>
    </font>
    <font>
      <sz val="14"/>
      <color indexed="60"/>
      <name val="Tahoma"/>
      <family val="2"/>
    </font>
    <font>
      <b/>
      <i/>
      <sz val="11"/>
      <color indexed="17"/>
      <name val="Tahoma"/>
      <family val="2"/>
    </font>
    <font>
      <i/>
      <sz val="11"/>
      <color indexed="60"/>
      <name val="Tahoma"/>
      <family val="2"/>
    </font>
    <font>
      <b/>
      <i/>
      <u val="single"/>
      <sz val="11"/>
      <color indexed="60"/>
      <name val="Tahoma"/>
      <family val="2"/>
    </font>
    <font>
      <b/>
      <i/>
      <sz val="11"/>
      <color indexed="18"/>
      <name val="Tahoma"/>
      <family val="2"/>
    </font>
    <font>
      <i/>
      <sz val="16"/>
      <color indexed="17"/>
      <name val="Ravie"/>
      <family val="5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 tint="-0.24997000396251678"/>
      <name val="Tahoma"/>
      <family val="2"/>
    </font>
    <font>
      <b/>
      <sz val="14"/>
      <color rgb="FFC00000"/>
      <name val="Tahoma"/>
      <family val="2"/>
    </font>
    <font>
      <b/>
      <i/>
      <sz val="11"/>
      <color rgb="FF002060"/>
      <name val="Tahoma"/>
      <family val="2"/>
    </font>
    <font>
      <i/>
      <sz val="10"/>
      <color rgb="FF002060"/>
      <name val="Arial"/>
      <family val="2"/>
    </font>
    <font>
      <i/>
      <sz val="11"/>
      <color rgb="FF002060"/>
      <name val="Tahoma"/>
      <family val="2"/>
    </font>
    <font>
      <b/>
      <i/>
      <sz val="11"/>
      <color rgb="FFC00000"/>
      <name val="Tahoma"/>
      <family val="2"/>
    </font>
    <font>
      <b/>
      <i/>
      <sz val="11"/>
      <color rgb="FFC00000"/>
      <name val="Ravie"/>
      <family val="5"/>
    </font>
    <font>
      <i/>
      <sz val="11"/>
      <color rgb="FFC00000"/>
      <name val="Ravie"/>
      <family val="5"/>
    </font>
    <font>
      <b/>
      <i/>
      <sz val="11"/>
      <color rgb="FFFF0000"/>
      <name val="Tahoma"/>
      <family val="2"/>
    </font>
    <font>
      <b/>
      <i/>
      <sz val="10"/>
      <color rgb="FFC00000"/>
      <name val="Tahoma"/>
      <family val="2"/>
    </font>
    <font>
      <i/>
      <sz val="10"/>
      <color rgb="FFC00000"/>
      <name val="Tahoma"/>
      <family val="2"/>
    </font>
    <font>
      <b/>
      <i/>
      <sz val="14"/>
      <color rgb="FFC00000"/>
      <name val="Tahoma"/>
      <family val="2"/>
    </font>
    <font>
      <sz val="14"/>
      <color rgb="FFC00000"/>
      <name val="Tahoma"/>
      <family val="2"/>
    </font>
    <font>
      <b/>
      <i/>
      <sz val="11"/>
      <color rgb="FF00B050"/>
      <name val="Tahoma"/>
      <family val="2"/>
    </font>
    <font>
      <i/>
      <sz val="11"/>
      <color rgb="FFC00000"/>
      <name val="Tahoma"/>
      <family val="2"/>
    </font>
    <font>
      <b/>
      <i/>
      <u val="single"/>
      <sz val="11"/>
      <color rgb="FFC00000"/>
      <name val="Tahoma"/>
      <family val="2"/>
    </font>
    <font>
      <b/>
      <i/>
      <sz val="11"/>
      <color theme="3" tint="-0.24997000396251678"/>
      <name val="Tahoma"/>
      <family val="2"/>
    </font>
    <font>
      <b/>
      <i/>
      <sz val="10"/>
      <color rgb="FF00B050"/>
      <name val="Tahoma"/>
      <family val="2"/>
    </font>
    <font>
      <i/>
      <sz val="16"/>
      <color rgb="FF00B050"/>
      <name val="Ravie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70" fillId="0" borderId="0" xfId="0" applyFont="1" applyBorder="1" applyAlignment="1">
      <alignment horizontal="left"/>
    </xf>
    <xf numFmtId="0" fontId="71" fillId="0" borderId="0" xfId="0" applyFont="1" applyBorder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2" fontId="72" fillId="0" borderId="0" xfId="0" applyNumberFormat="1" applyFont="1" applyFill="1" applyBorder="1" applyAlignment="1">
      <alignment/>
    </xf>
    <xf numFmtId="0" fontId="75" fillId="0" borderId="0" xfId="0" applyFont="1" applyAlignment="1">
      <alignment/>
    </xf>
    <xf numFmtId="2" fontId="75" fillId="0" borderId="0" xfId="0" applyNumberFormat="1" applyFont="1" applyFill="1" applyBorder="1" applyAlignment="1">
      <alignment/>
    </xf>
    <xf numFmtId="0" fontId="7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2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/>
    </xf>
    <xf numFmtId="0" fontId="76" fillId="0" borderId="0" xfId="0" applyFont="1" applyAlignment="1">
      <alignment/>
    </xf>
    <xf numFmtId="0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left"/>
    </xf>
    <xf numFmtId="0" fontId="79" fillId="33" borderId="10" xfId="0" applyFont="1" applyFill="1" applyBorder="1" applyAlignment="1">
      <alignment/>
    </xf>
    <xf numFmtId="0" fontId="79" fillId="33" borderId="11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vertical="center" wrapText="1"/>
    </xf>
    <xf numFmtId="0" fontId="81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3" fontId="71" fillId="34" borderId="0" xfId="0" applyNumberFormat="1" applyFont="1" applyFill="1" applyBorder="1" applyAlignment="1">
      <alignment wrapText="1"/>
    </xf>
    <xf numFmtId="2" fontId="82" fillId="0" borderId="0" xfId="0" applyNumberFormat="1" applyFont="1" applyFill="1" applyBorder="1" applyAlignment="1">
      <alignment/>
    </xf>
    <xf numFmtId="2" fontId="71" fillId="0" borderId="0" xfId="0" applyNumberFormat="1" applyFont="1" applyBorder="1" applyAlignment="1">
      <alignment/>
    </xf>
    <xf numFmtId="0" fontId="83" fillId="0" borderId="0" xfId="0" applyFont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NumberFormat="1" applyFont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0" fontId="75" fillId="0" borderId="12" xfId="0" applyFont="1" applyBorder="1" applyAlignment="1">
      <alignment horizontal="left"/>
    </xf>
    <xf numFmtId="0" fontId="84" fillId="0" borderId="13" xfId="0" applyFont="1" applyBorder="1" applyAlignment="1">
      <alignment horizontal="center"/>
    </xf>
    <xf numFmtId="0" fontId="80" fillId="0" borderId="13" xfId="0" applyFont="1" applyFill="1" applyBorder="1" applyAlignment="1">
      <alignment horizontal="left" wrapText="1"/>
    </xf>
    <xf numFmtId="0" fontId="80" fillId="0" borderId="13" xfId="0" applyFont="1" applyFill="1" applyBorder="1" applyAlignment="1">
      <alignment/>
    </xf>
    <xf numFmtId="2" fontId="84" fillId="0" borderId="13" xfId="0" applyNumberFormat="1" applyFont="1" applyFill="1" applyBorder="1" applyAlignment="1">
      <alignment/>
    </xf>
    <xf numFmtId="2" fontId="75" fillId="0" borderId="13" xfId="0" applyNumberFormat="1" applyFont="1" applyBorder="1" applyAlignment="1">
      <alignment/>
    </xf>
    <xf numFmtId="0" fontId="80" fillId="0" borderId="13" xfId="0" applyFont="1" applyFill="1" applyBorder="1" applyAlignment="1">
      <alignment horizontal="left"/>
    </xf>
    <xf numFmtId="0" fontId="75" fillId="0" borderId="12" xfId="0" applyFont="1" applyFill="1" applyBorder="1" applyAlignment="1">
      <alignment horizontal="left"/>
    </xf>
    <xf numFmtId="0" fontId="84" fillId="0" borderId="13" xfId="0" applyFont="1" applyFill="1" applyBorder="1" applyAlignment="1">
      <alignment horizontal="center"/>
    </xf>
    <xf numFmtId="2" fontId="75" fillId="0" borderId="13" xfId="0" applyNumberFormat="1" applyFont="1" applyFill="1" applyBorder="1" applyAlignment="1">
      <alignment/>
    </xf>
    <xf numFmtId="0" fontId="80" fillId="0" borderId="13" xfId="0" applyFont="1" applyFill="1" applyBorder="1" applyAlignment="1">
      <alignment wrapText="1"/>
    </xf>
    <xf numFmtId="3" fontId="80" fillId="34" borderId="14" xfId="0" applyNumberFormat="1" applyFont="1" applyFill="1" applyBorder="1" applyAlignment="1">
      <alignment wrapText="1"/>
    </xf>
    <xf numFmtId="2" fontId="84" fillId="0" borderId="14" xfId="0" applyNumberFormat="1" applyFont="1" applyFill="1" applyBorder="1" applyAlignment="1">
      <alignment/>
    </xf>
    <xf numFmtId="0" fontId="75" fillId="0" borderId="15" xfId="0" applyFont="1" applyBorder="1" applyAlignment="1">
      <alignment horizontal="left"/>
    </xf>
    <xf numFmtId="0" fontId="84" fillId="0" borderId="15" xfId="0" applyFont="1" applyBorder="1" applyAlignment="1">
      <alignment horizontal="center"/>
    </xf>
    <xf numFmtId="0" fontId="80" fillId="0" borderId="15" xfId="0" applyFont="1" applyFill="1" applyBorder="1" applyAlignment="1">
      <alignment horizontal="center" wrapText="1"/>
    </xf>
    <xf numFmtId="0" fontId="80" fillId="0" borderId="15" xfId="0" applyFont="1" applyFill="1" applyBorder="1" applyAlignment="1">
      <alignment/>
    </xf>
    <xf numFmtId="2" fontId="84" fillId="0" borderId="15" xfId="0" applyNumberFormat="1" applyFont="1" applyFill="1" applyBorder="1" applyAlignment="1">
      <alignment/>
    </xf>
    <xf numFmtId="2" fontId="75" fillId="0" borderId="15" xfId="0" applyNumberFormat="1" applyFont="1" applyBorder="1" applyAlignment="1">
      <alignment/>
    </xf>
    <xf numFmtId="0" fontId="75" fillId="0" borderId="13" xfId="0" applyFont="1" applyBorder="1" applyAlignment="1">
      <alignment horizontal="left"/>
    </xf>
    <xf numFmtId="0" fontId="80" fillId="0" borderId="13" xfId="0" applyFont="1" applyFill="1" applyBorder="1" applyAlignment="1">
      <alignment horizontal="center" wrapText="1"/>
    </xf>
    <xf numFmtId="0" fontId="75" fillId="0" borderId="14" xfId="0" applyFont="1" applyBorder="1" applyAlignment="1">
      <alignment horizontal="left"/>
    </xf>
    <xf numFmtId="0" fontId="84" fillId="0" borderId="14" xfId="0" applyFont="1" applyBorder="1" applyAlignment="1">
      <alignment horizontal="center"/>
    </xf>
    <xf numFmtId="0" fontId="80" fillId="0" borderId="14" xfId="0" applyFont="1" applyFill="1" applyBorder="1" applyAlignment="1">
      <alignment horizontal="center" wrapText="1"/>
    </xf>
    <xf numFmtId="2" fontId="75" fillId="0" borderId="14" xfId="0" applyNumberFormat="1" applyFont="1" applyBorder="1" applyAlignment="1">
      <alignment/>
    </xf>
    <xf numFmtId="0" fontId="75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 horizontal="center" wrapText="1"/>
    </xf>
    <xf numFmtId="3" fontId="80" fillId="34" borderId="0" xfId="0" applyNumberFormat="1" applyFont="1" applyFill="1" applyBorder="1" applyAlignment="1">
      <alignment wrapText="1"/>
    </xf>
    <xf numFmtId="2" fontId="84" fillId="0" borderId="0" xfId="0" applyNumberFormat="1" applyFont="1" applyFill="1" applyBorder="1" applyAlignment="1">
      <alignment/>
    </xf>
    <xf numFmtId="2" fontId="75" fillId="0" borderId="0" xfId="0" applyNumberFormat="1" applyFont="1" applyBorder="1" applyAlignment="1">
      <alignment/>
    </xf>
    <xf numFmtId="0" fontId="84" fillId="0" borderId="0" xfId="0" applyFont="1" applyBorder="1" applyAlignment="1">
      <alignment horizontal="center" wrapText="1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left" wrapText="1"/>
    </xf>
    <xf numFmtId="0" fontId="85" fillId="0" borderId="0" xfId="0" applyFont="1" applyAlignment="1">
      <alignment/>
    </xf>
    <xf numFmtId="0" fontId="85" fillId="0" borderId="0" xfId="0" applyNumberFormat="1" applyFont="1" applyAlignment="1">
      <alignment/>
    </xf>
    <xf numFmtId="0" fontId="75" fillId="0" borderId="0" xfId="0" applyFont="1" applyAlignment="1">
      <alignment horizontal="center" wrapText="1"/>
    </xf>
    <xf numFmtId="0" fontId="86" fillId="0" borderId="0" xfId="0" applyFont="1" applyFill="1" applyBorder="1" applyAlignment="1">
      <alignment/>
    </xf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/>
    </xf>
    <xf numFmtId="0" fontId="13" fillId="35" borderId="17" xfId="0" applyFont="1" applyFill="1" applyBorder="1" applyAlignment="1">
      <alignment horizontal="left"/>
    </xf>
    <xf numFmtId="0" fontId="14" fillId="35" borderId="17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13" fillId="35" borderId="17" xfId="0" applyFont="1" applyFill="1" applyBorder="1" applyAlignment="1">
      <alignment horizontal="center" wrapText="1"/>
    </xf>
    <xf numFmtId="0" fontId="13" fillId="35" borderId="18" xfId="0" applyFont="1" applyFill="1" applyBorder="1" applyAlignment="1">
      <alignment horizontal="left"/>
    </xf>
    <xf numFmtId="0" fontId="79" fillId="35" borderId="13" xfId="0" applyFont="1" applyFill="1" applyBorder="1" applyAlignment="1">
      <alignment horizontal="center" vertical="center"/>
    </xf>
    <xf numFmtId="0" fontId="79" fillId="35" borderId="13" xfId="0" applyFont="1" applyFill="1" applyBorder="1" applyAlignment="1">
      <alignment horizontal="center" wrapText="1"/>
    </xf>
    <xf numFmtId="0" fontId="79" fillId="35" borderId="19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left"/>
    </xf>
    <xf numFmtId="0" fontId="79" fillId="35" borderId="10" xfId="0" applyFont="1" applyFill="1" applyBorder="1" applyAlignment="1">
      <alignment/>
    </xf>
    <xf numFmtId="0" fontId="79" fillId="35" borderId="10" xfId="0" applyFont="1" applyFill="1" applyBorder="1" applyAlignment="1">
      <alignment horizontal="center" wrapText="1"/>
    </xf>
    <xf numFmtId="0" fontId="79" fillId="35" borderId="20" xfId="0" applyFont="1" applyFill="1" applyBorder="1" applyAlignment="1">
      <alignment horizontal="left"/>
    </xf>
    <xf numFmtId="0" fontId="83" fillId="35" borderId="12" xfId="0" applyFont="1" applyFill="1" applyBorder="1" applyAlignment="1">
      <alignment horizontal="left"/>
    </xf>
    <xf numFmtId="0" fontId="83" fillId="35" borderId="13" xfId="0" applyFont="1" applyFill="1" applyBorder="1" applyAlignment="1">
      <alignment horizontal="center"/>
    </xf>
    <xf numFmtId="0" fontId="87" fillId="35" borderId="13" xfId="0" applyFont="1" applyFill="1" applyBorder="1" applyAlignment="1">
      <alignment horizontal="center" wrapText="1"/>
    </xf>
    <xf numFmtId="0" fontId="87" fillId="35" borderId="13" xfId="0" applyFont="1" applyFill="1" applyBorder="1" applyAlignment="1">
      <alignment/>
    </xf>
    <xf numFmtId="2" fontId="83" fillId="35" borderId="13" xfId="0" applyNumberFormat="1" applyFont="1" applyFill="1" applyBorder="1" applyAlignment="1">
      <alignment/>
    </xf>
    <xf numFmtId="0" fontId="83" fillId="35" borderId="13" xfId="0" applyFont="1" applyFill="1" applyBorder="1" applyAlignment="1">
      <alignment horizontal="center" wrapText="1"/>
    </xf>
    <xf numFmtId="0" fontId="83" fillId="35" borderId="19" xfId="0" applyFont="1" applyFill="1" applyBorder="1" applyAlignment="1">
      <alignment horizontal="left"/>
    </xf>
    <xf numFmtId="0" fontId="88" fillId="0" borderId="0" xfId="0" applyFont="1" applyAlignment="1">
      <alignment horizontal="left"/>
    </xf>
    <xf numFmtId="0" fontId="88" fillId="0" borderId="0" xfId="0" applyFont="1" applyAlignment="1">
      <alignment/>
    </xf>
    <xf numFmtId="0" fontId="88" fillId="0" borderId="0" xfId="0" applyFont="1" applyAlignment="1">
      <alignment/>
    </xf>
    <xf numFmtId="0" fontId="79" fillId="33" borderId="21" xfId="0" applyFont="1" applyFill="1" applyBorder="1" applyAlignment="1">
      <alignment horizontal="center" wrapText="1"/>
    </xf>
    <xf numFmtId="0" fontId="84" fillId="0" borderId="22" xfId="0" applyFont="1" applyBorder="1" applyAlignment="1">
      <alignment horizontal="center" wrapText="1"/>
    </xf>
    <xf numFmtId="0" fontId="84" fillId="0" borderId="22" xfId="0" applyFont="1" applyFill="1" applyBorder="1" applyAlignment="1">
      <alignment horizontal="center" wrapText="1"/>
    </xf>
    <xf numFmtId="0" fontId="84" fillId="0" borderId="23" xfId="0" applyFont="1" applyBorder="1" applyAlignment="1">
      <alignment horizontal="center" wrapText="1"/>
    </xf>
    <xf numFmtId="0" fontId="84" fillId="0" borderId="24" xfId="0" applyFont="1" applyBorder="1" applyAlignment="1">
      <alignment horizontal="center" wrapText="1"/>
    </xf>
    <xf numFmtId="0" fontId="79" fillId="33" borderId="13" xfId="0" applyFont="1" applyFill="1" applyBorder="1" applyAlignment="1">
      <alignment horizontal="center"/>
    </xf>
    <xf numFmtId="0" fontId="75" fillId="33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9" fillId="35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/>
    </xf>
    <xf numFmtId="0" fontId="79" fillId="35" borderId="13" xfId="0" applyFon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79" fillId="33" borderId="25" xfId="0" applyFont="1" applyFill="1" applyBorder="1" applyAlignment="1">
      <alignment vertical="center" wrapText="1"/>
    </xf>
    <xf numFmtId="0" fontId="79" fillId="33" borderId="15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 vertical="center" wrapText="1"/>
    </xf>
    <xf numFmtId="0" fontId="79" fillId="35" borderId="13" xfId="0" applyFont="1" applyFill="1" applyBorder="1" applyAlignment="1">
      <alignment vertical="center" wrapText="1"/>
    </xf>
    <xf numFmtId="0" fontId="79" fillId="35" borderId="11" xfId="0" applyFont="1" applyFill="1" applyBorder="1" applyAlignment="1">
      <alignment horizontal="center" vertical="center"/>
    </xf>
    <xf numFmtId="0" fontId="79" fillId="35" borderId="12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0" fontId="79" fillId="35" borderId="13" xfId="0" applyFont="1" applyFill="1" applyBorder="1" applyAlignment="1">
      <alignment horizontal="center" vertical="center"/>
    </xf>
    <xf numFmtId="0" fontId="79" fillId="33" borderId="26" xfId="0" applyFont="1" applyFill="1" applyBorder="1" applyAlignment="1">
      <alignment horizontal="center" vertical="center"/>
    </xf>
    <xf numFmtId="0" fontId="79" fillId="33" borderId="27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0"/>
  <sheetViews>
    <sheetView tabSelected="1" zoomScalePageLayoutView="0" workbookViewId="0" topLeftCell="A34">
      <selection activeCell="A2" sqref="A2:IV2"/>
    </sheetView>
  </sheetViews>
  <sheetFormatPr defaultColWidth="9.140625" defaultRowHeight="12.75"/>
  <cols>
    <col min="1" max="1" width="3.57421875" style="0" customWidth="1"/>
    <col min="2" max="2" width="7.421875" style="1" customWidth="1"/>
    <col min="3" max="3" width="3.8515625" style="0" customWidth="1"/>
    <col min="4" max="4" width="15.57421875" style="5" customWidth="1"/>
    <col min="5" max="5" width="18.421875" style="0" customWidth="1"/>
    <col min="6" max="6" width="8.7109375" style="2" customWidth="1"/>
    <col min="7" max="7" width="9.00390625" style="2" customWidth="1"/>
    <col min="8" max="8" width="10.140625" style="2" customWidth="1"/>
    <col min="9" max="9" width="7.00390625" style="3" customWidth="1"/>
    <col min="10" max="10" width="14.00390625" style="4" customWidth="1"/>
    <col min="11" max="11" width="21.57421875" style="0" customWidth="1"/>
  </cols>
  <sheetData>
    <row r="2" spans="2:10" s="7" customFormat="1" ht="36" thickBot="1">
      <c r="B2" s="9"/>
      <c r="C2" s="10"/>
      <c r="D2" s="117"/>
      <c r="E2" s="118"/>
      <c r="F2" s="119"/>
      <c r="G2" s="119"/>
      <c r="H2" s="11"/>
      <c r="I2" s="12"/>
      <c r="J2" s="13"/>
    </row>
    <row r="3" spans="2:10" s="6" customFormat="1" ht="19.5" customHeight="1" thickBot="1">
      <c r="B3" s="96"/>
      <c r="C3" s="97"/>
      <c r="D3" s="98"/>
      <c r="E3" s="99" t="s">
        <v>76</v>
      </c>
      <c r="F3" s="100"/>
      <c r="G3" s="100"/>
      <c r="H3" s="100"/>
      <c r="I3" s="101"/>
      <c r="J3" s="102"/>
    </row>
    <row r="4" spans="2:10" s="6" customFormat="1" ht="36.75" customHeight="1">
      <c r="B4" s="137" t="s">
        <v>50</v>
      </c>
      <c r="C4" s="139" t="s">
        <v>0</v>
      </c>
      <c r="D4" s="103" t="s">
        <v>58</v>
      </c>
      <c r="E4" s="103" t="s">
        <v>57</v>
      </c>
      <c r="F4" s="135" t="s">
        <v>7</v>
      </c>
      <c r="G4" s="135" t="s">
        <v>48</v>
      </c>
      <c r="H4" s="135" t="s">
        <v>49</v>
      </c>
      <c r="I4" s="104" t="s">
        <v>9</v>
      </c>
      <c r="J4" s="105" t="s">
        <v>10</v>
      </c>
    </row>
    <row r="5" spans="2:10" ht="12.75" hidden="1">
      <c r="B5" s="138"/>
      <c r="C5" s="140"/>
      <c r="D5" s="106" t="s">
        <v>52</v>
      </c>
      <c r="E5" s="107" t="s">
        <v>55</v>
      </c>
      <c r="F5" s="136"/>
      <c r="G5" s="136"/>
      <c r="H5" s="136"/>
      <c r="I5" s="108">
        <v>700</v>
      </c>
      <c r="J5" s="109">
        <v>51807</v>
      </c>
    </row>
    <row r="6" spans="2:10" ht="12.75" customHeight="1">
      <c r="B6" s="110" t="s">
        <v>34</v>
      </c>
      <c r="C6" s="111" t="s">
        <v>1</v>
      </c>
      <c r="D6" s="112" t="s">
        <v>53</v>
      </c>
      <c r="E6" s="113" t="s">
        <v>55</v>
      </c>
      <c r="F6" s="114">
        <v>24.78</v>
      </c>
      <c r="G6" s="114">
        <v>5.3</v>
      </c>
      <c r="H6" s="114">
        <f>G6+F6</f>
        <v>30.080000000000002</v>
      </c>
      <c r="I6" s="115">
        <v>750</v>
      </c>
      <c r="J6" s="116">
        <f>H6*I6</f>
        <v>22560</v>
      </c>
    </row>
    <row r="7" spans="2:10" ht="12" customHeight="1">
      <c r="B7" s="110" t="s">
        <v>37</v>
      </c>
      <c r="C7" s="111" t="s">
        <v>2</v>
      </c>
      <c r="D7" s="113" t="s">
        <v>52</v>
      </c>
      <c r="E7" s="113" t="s">
        <v>54</v>
      </c>
      <c r="F7" s="114">
        <v>60.69</v>
      </c>
      <c r="G7" s="114">
        <v>13.86</v>
      </c>
      <c r="H7" s="114">
        <f>G7+F7</f>
        <v>74.55</v>
      </c>
      <c r="I7" s="115">
        <v>750</v>
      </c>
      <c r="J7" s="116">
        <f>H7*I7</f>
        <v>55912.5</v>
      </c>
    </row>
    <row r="8" spans="2:10" ht="14.25">
      <c r="B8" s="110" t="s">
        <v>40</v>
      </c>
      <c r="C8" s="111" t="s">
        <v>3</v>
      </c>
      <c r="D8" s="113" t="s">
        <v>51</v>
      </c>
      <c r="E8" s="113" t="s">
        <v>55</v>
      </c>
      <c r="F8" s="114">
        <v>38.64</v>
      </c>
      <c r="G8" s="114">
        <v>8.34</v>
      </c>
      <c r="H8" s="114">
        <f>G8+F8</f>
        <v>46.980000000000004</v>
      </c>
      <c r="I8" s="115">
        <v>750</v>
      </c>
      <c r="J8" s="116">
        <f>H8*I8</f>
        <v>35235</v>
      </c>
    </row>
    <row r="9" spans="2:10" s="8" customFormat="1" ht="16.5" customHeight="1" thickBot="1">
      <c r="B9" s="35" t="s">
        <v>75</v>
      </c>
      <c r="C9" s="37"/>
      <c r="D9" s="38"/>
      <c r="E9" s="36"/>
      <c r="F9" s="23"/>
      <c r="G9" s="23"/>
      <c r="H9" s="23"/>
      <c r="I9" s="23"/>
      <c r="J9" s="23"/>
    </row>
    <row r="10" spans="2:11" s="8" customFormat="1" ht="37.5" customHeight="1">
      <c r="B10" s="141" t="s">
        <v>68</v>
      </c>
      <c r="C10" s="143" t="s">
        <v>69</v>
      </c>
      <c r="D10" s="41" t="s">
        <v>58</v>
      </c>
      <c r="E10" s="41" t="s">
        <v>57</v>
      </c>
      <c r="F10" s="133" t="s">
        <v>7</v>
      </c>
      <c r="G10" s="133" t="s">
        <v>48</v>
      </c>
      <c r="H10" s="133" t="s">
        <v>70</v>
      </c>
      <c r="I10" s="120" t="s">
        <v>9</v>
      </c>
      <c r="J10" s="133" t="s">
        <v>71</v>
      </c>
      <c r="K10" s="128" t="s">
        <v>80</v>
      </c>
    </row>
    <row r="11" spans="2:11" s="8" customFormat="1" ht="64.5" customHeight="1" hidden="1">
      <c r="B11" s="142"/>
      <c r="C11" s="144"/>
      <c r="D11" s="42" t="s">
        <v>52</v>
      </c>
      <c r="E11" s="43" t="s">
        <v>55</v>
      </c>
      <c r="F11" s="134"/>
      <c r="G11" s="134"/>
      <c r="H11" s="134"/>
      <c r="I11" s="120">
        <v>700</v>
      </c>
      <c r="J11" s="134">
        <v>51807</v>
      </c>
      <c r="K11" s="129"/>
    </row>
    <row r="12" spans="2:11" ht="14.25">
      <c r="B12" s="58" t="s">
        <v>8</v>
      </c>
      <c r="C12" s="59" t="s">
        <v>1</v>
      </c>
      <c r="D12" s="60" t="s">
        <v>52</v>
      </c>
      <c r="E12" s="61" t="s">
        <v>54</v>
      </c>
      <c r="F12" s="62">
        <v>56.38</v>
      </c>
      <c r="G12" s="62">
        <v>13.1</v>
      </c>
      <c r="H12" s="63">
        <f>G12+F12</f>
        <v>69.48</v>
      </c>
      <c r="I12" s="121">
        <v>800</v>
      </c>
      <c r="J12" s="77">
        <f>H12*I12</f>
        <v>55584</v>
      </c>
      <c r="K12" s="130" t="s">
        <v>81</v>
      </c>
    </row>
    <row r="13" spans="2:11" ht="14.25">
      <c r="B13" s="58" t="s">
        <v>31</v>
      </c>
      <c r="C13" s="59" t="s">
        <v>1</v>
      </c>
      <c r="D13" s="60" t="s">
        <v>51</v>
      </c>
      <c r="E13" s="61" t="s">
        <v>54</v>
      </c>
      <c r="F13" s="62">
        <v>37.44</v>
      </c>
      <c r="G13" s="62">
        <v>8.17</v>
      </c>
      <c r="H13" s="63">
        <f aca="true" t="shared" si="0" ref="H13:H51">G13+F13</f>
        <v>45.61</v>
      </c>
      <c r="I13" s="121">
        <v>800</v>
      </c>
      <c r="J13" s="77">
        <f aca="true" t="shared" si="1" ref="J13:J51">H13*I13</f>
        <v>36488</v>
      </c>
      <c r="K13" s="130" t="s">
        <v>82</v>
      </c>
    </row>
    <row r="14" spans="2:11" ht="14.25">
      <c r="B14" s="58" t="s">
        <v>30</v>
      </c>
      <c r="C14" s="59" t="s">
        <v>1</v>
      </c>
      <c r="D14" s="60" t="s">
        <v>51</v>
      </c>
      <c r="E14" s="61" t="s">
        <v>55</v>
      </c>
      <c r="F14" s="62">
        <v>39.28</v>
      </c>
      <c r="G14" s="62">
        <v>7.91</v>
      </c>
      <c r="H14" s="63">
        <f t="shared" si="0"/>
        <v>47.19</v>
      </c>
      <c r="I14" s="121">
        <v>850</v>
      </c>
      <c r="J14" s="126" t="s">
        <v>74</v>
      </c>
      <c r="K14" s="130" t="s">
        <v>83</v>
      </c>
    </row>
    <row r="15" spans="2:11" ht="14.25">
      <c r="B15" s="58" t="s">
        <v>29</v>
      </c>
      <c r="C15" s="59" t="s">
        <v>2</v>
      </c>
      <c r="D15" s="60" t="s">
        <v>51</v>
      </c>
      <c r="E15" s="61" t="s">
        <v>54</v>
      </c>
      <c r="F15" s="62">
        <v>43.47</v>
      </c>
      <c r="G15" s="62">
        <v>10.06</v>
      </c>
      <c r="H15" s="63">
        <f t="shared" si="0"/>
        <v>53.53</v>
      </c>
      <c r="I15" s="121">
        <v>850</v>
      </c>
      <c r="J15" s="77">
        <f t="shared" si="1"/>
        <v>45500.5</v>
      </c>
      <c r="K15" s="130"/>
    </row>
    <row r="16" spans="2:11" ht="14.25">
      <c r="B16" s="58" t="s">
        <v>28</v>
      </c>
      <c r="C16" s="59" t="s">
        <v>2</v>
      </c>
      <c r="D16" s="60" t="s">
        <v>51</v>
      </c>
      <c r="E16" s="61" t="s">
        <v>54</v>
      </c>
      <c r="F16" s="62">
        <v>42.9</v>
      </c>
      <c r="G16" s="62">
        <v>9.92</v>
      </c>
      <c r="H16" s="63">
        <f t="shared" si="0"/>
        <v>52.82</v>
      </c>
      <c r="I16" s="121">
        <v>850</v>
      </c>
      <c r="J16" s="77">
        <f t="shared" si="1"/>
        <v>44897</v>
      </c>
      <c r="K16" s="131"/>
    </row>
    <row r="17" spans="2:11" ht="14.25">
      <c r="B17" s="58" t="s">
        <v>27</v>
      </c>
      <c r="C17" s="59" t="s">
        <v>2</v>
      </c>
      <c r="D17" s="60" t="s">
        <v>51</v>
      </c>
      <c r="E17" s="61" t="s">
        <v>54</v>
      </c>
      <c r="F17" s="62">
        <v>43.22</v>
      </c>
      <c r="G17" s="62">
        <v>10</v>
      </c>
      <c r="H17" s="63">
        <f t="shared" si="0"/>
        <v>53.22</v>
      </c>
      <c r="I17" s="121">
        <v>850</v>
      </c>
      <c r="J17" s="77">
        <f t="shared" si="1"/>
        <v>45237</v>
      </c>
      <c r="K17" s="131"/>
    </row>
    <row r="18" spans="2:11" ht="14.25">
      <c r="B18" s="58" t="s">
        <v>26</v>
      </c>
      <c r="C18" s="59" t="s">
        <v>2</v>
      </c>
      <c r="D18" s="64" t="s">
        <v>52</v>
      </c>
      <c r="E18" s="61" t="s">
        <v>55</v>
      </c>
      <c r="F18" s="62">
        <v>60.69</v>
      </c>
      <c r="G18" s="62">
        <v>13.32</v>
      </c>
      <c r="H18" s="63">
        <f t="shared" si="0"/>
        <v>74.00999999999999</v>
      </c>
      <c r="I18" s="121">
        <v>800</v>
      </c>
      <c r="J18" s="77">
        <f>H18*I18</f>
        <v>59207.99999999999</v>
      </c>
      <c r="K18" s="131"/>
    </row>
    <row r="19" spans="2:11" ht="14.25">
      <c r="B19" s="58" t="s">
        <v>25</v>
      </c>
      <c r="C19" s="59" t="s">
        <v>2</v>
      </c>
      <c r="D19" s="60" t="s">
        <v>51</v>
      </c>
      <c r="E19" s="61" t="s">
        <v>55</v>
      </c>
      <c r="F19" s="62">
        <v>35.37</v>
      </c>
      <c r="G19" s="62">
        <v>7.55</v>
      </c>
      <c r="H19" s="63">
        <f t="shared" si="0"/>
        <v>42.919999999999995</v>
      </c>
      <c r="I19" s="121">
        <v>850</v>
      </c>
      <c r="J19" s="77">
        <f t="shared" si="1"/>
        <v>36481.99999999999</v>
      </c>
      <c r="K19" s="131"/>
    </row>
    <row r="20" spans="2:11" ht="14.25">
      <c r="B20" s="58" t="s">
        <v>24</v>
      </c>
      <c r="C20" s="59" t="s">
        <v>2</v>
      </c>
      <c r="D20" s="60" t="s">
        <v>51</v>
      </c>
      <c r="E20" s="61" t="s">
        <v>55</v>
      </c>
      <c r="F20" s="62">
        <v>38.44</v>
      </c>
      <c r="G20" s="62">
        <v>8.55</v>
      </c>
      <c r="H20" s="63">
        <f t="shared" si="0"/>
        <v>46.989999999999995</v>
      </c>
      <c r="I20" s="121">
        <v>800</v>
      </c>
      <c r="J20" s="77">
        <f t="shared" si="1"/>
        <v>37591.99999999999</v>
      </c>
      <c r="K20" s="131"/>
    </row>
    <row r="21" spans="2:11" ht="14.25">
      <c r="B21" s="58" t="s">
        <v>23</v>
      </c>
      <c r="C21" s="59" t="s">
        <v>3</v>
      </c>
      <c r="D21" s="60" t="s">
        <v>51</v>
      </c>
      <c r="E21" s="61" t="s">
        <v>54</v>
      </c>
      <c r="F21" s="62">
        <v>43.47</v>
      </c>
      <c r="G21" s="62">
        <v>10.06</v>
      </c>
      <c r="H21" s="63">
        <f t="shared" si="0"/>
        <v>53.53</v>
      </c>
      <c r="I21" s="121">
        <v>850</v>
      </c>
      <c r="J21" s="77">
        <f t="shared" si="1"/>
        <v>45500.5</v>
      </c>
      <c r="K21" s="131"/>
    </row>
    <row r="22" spans="2:11" ht="14.25">
      <c r="B22" s="58" t="s">
        <v>21</v>
      </c>
      <c r="C22" s="59" t="s">
        <v>3</v>
      </c>
      <c r="D22" s="60" t="s">
        <v>51</v>
      </c>
      <c r="E22" s="61" t="s">
        <v>54</v>
      </c>
      <c r="F22" s="62">
        <v>42.9</v>
      </c>
      <c r="G22" s="62">
        <v>9.92</v>
      </c>
      <c r="H22" s="63">
        <f t="shared" si="0"/>
        <v>52.82</v>
      </c>
      <c r="I22" s="121">
        <v>850</v>
      </c>
      <c r="J22" s="77">
        <f t="shared" si="1"/>
        <v>44897</v>
      </c>
      <c r="K22" s="131"/>
    </row>
    <row r="23" spans="2:11" ht="14.25">
      <c r="B23" s="58" t="s">
        <v>19</v>
      </c>
      <c r="C23" s="59" t="s">
        <v>3</v>
      </c>
      <c r="D23" s="60" t="s">
        <v>51</v>
      </c>
      <c r="E23" s="61" t="s">
        <v>54</v>
      </c>
      <c r="F23" s="62">
        <v>43.22</v>
      </c>
      <c r="G23" s="62">
        <v>10</v>
      </c>
      <c r="H23" s="63">
        <f t="shared" si="0"/>
        <v>53.22</v>
      </c>
      <c r="I23" s="121">
        <v>850</v>
      </c>
      <c r="J23" s="77">
        <f t="shared" si="1"/>
        <v>45237</v>
      </c>
      <c r="K23" s="131"/>
    </row>
    <row r="24" spans="2:11" ht="14.25">
      <c r="B24" s="58" t="s">
        <v>22</v>
      </c>
      <c r="C24" s="59" t="s">
        <v>4</v>
      </c>
      <c r="D24" s="60" t="s">
        <v>51</v>
      </c>
      <c r="E24" s="61" t="s">
        <v>54</v>
      </c>
      <c r="F24" s="62">
        <v>43.47</v>
      </c>
      <c r="G24" s="62">
        <v>10.06</v>
      </c>
      <c r="H24" s="63">
        <f t="shared" si="0"/>
        <v>53.53</v>
      </c>
      <c r="I24" s="121">
        <v>850</v>
      </c>
      <c r="J24" s="77">
        <f t="shared" si="1"/>
        <v>45500.5</v>
      </c>
      <c r="K24" s="131"/>
    </row>
    <row r="25" spans="2:11" ht="14.25">
      <c r="B25" s="58" t="s">
        <v>20</v>
      </c>
      <c r="C25" s="59" t="s">
        <v>4</v>
      </c>
      <c r="D25" s="60" t="s">
        <v>51</v>
      </c>
      <c r="E25" s="61" t="s">
        <v>54</v>
      </c>
      <c r="F25" s="62">
        <v>42.9</v>
      </c>
      <c r="G25" s="62">
        <v>9.78</v>
      </c>
      <c r="H25" s="63">
        <f t="shared" si="0"/>
        <v>52.68</v>
      </c>
      <c r="I25" s="121">
        <v>850</v>
      </c>
      <c r="J25" s="77">
        <f t="shared" si="1"/>
        <v>44778</v>
      </c>
      <c r="K25" s="131"/>
    </row>
    <row r="26" spans="2:11" ht="14.25">
      <c r="B26" s="58" t="s">
        <v>18</v>
      </c>
      <c r="C26" s="59" t="s">
        <v>4</v>
      </c>
      <c r="D26" s="60" t="s">
        <v>51</v>
      </c>
      <c r="E26" s="61" t="s">
        <v>54</v>
      </c>
      <c r="F26" s="62">
        <v>43.22</v>
      </c>
      <c r="G26" s="62">
        <v>9.41</v>
      </c>
      <c r="H26" s="63">
        <f t="shared" si="0"/>
        <v>52.629999999999995</v>
      </c>
      <c r="I26" s="121">
        <v>850</v>
      </c>
      <c r="J26" s="77">
        <f t="shared" si="1"/>
        <v>44735.49999999999</v>
      </c>
      <c r="K26" s="131"/>
    </row>
    <row r="27" spans="2:11" ht="14.25">
      <c r="B27" s="58" t="s">
        <v>17</v>
      </c>
      <c r="C27" s="59" t="s">
        <v>4</v>
      </c>
      <c r="D27" s="64" t="s">
        <v>52</v>
      </c>
      <c r="E27" s="61" t="s">
        <v>55</v>
      </c>
      <c r="F27" s="62">
        <v>60.69</v>
      </c>
      <c r="G27" s="62">
        <v>12.54</v>
      </c>
      <c r="H27" s="63">
        <f t="shared" si="0"/>
        <v>73.22999999999999</v>
      </c>
      <c r="I27" s="121">
        <v>800</v>
      </c>
      <c r="J27" s="77">
        <f>H27*I27</f>
        <v>58583.99999999999</v>
      </c>
      <c r="K27" s="131"/>
    </row>
    <row r="28" spans="2:11" ht="14.25">
      <c r="B28" s="58" t="s">
        <v>16</v>
      </c>
      <c r="C28" s="59" t="s">
        <v>4</v>
      </c>
      <c r="D28" s="60" t="s">
        <v>51</v>
      </c>
      <c r="E28" s="61" t="s">
        <v>55</v>
      </c>
      <c r="F28" s="62">
        <v>35.37</v>
      </c>
      <c r="G28" s="62">
        <v>7.44</v>
      </c>
      <c r="H28" s="63">
        <f t="shared" si="0"/>
        <v>42.809999999999995</v>
      </c>
      <c r="I28" s="121">
        <v>850</v>
      </c>
      <c r="J28" s="77">
        <f t="shared" si="1"/>
        <v>36388.49999999999</v>
      </c>
      <c r="K28" s="131"/>
    </row>
    <row r="29" spans="2:11" ht="14.25">
      <c r="B29" s="58" t="s">
        <v>15</v>
      </c>
      <c r="C29" s="59" t="s">
        <v>4</v>
      </c>
      <c r="D29" s="60" t="s">
        <v>53</v>
      </c>
      <c r="E29" s="61" t="s">
        <v>55</v>
      </c>
      <c r="F29" s="62">
        <v>25.44</v>
      </c>
      <c r="G29" s="62">
        <v>5.43</v>
      </c>
      <c r="H29" s="63">
        <f t="shared" si="0"/>
        <v>30.87</v>
      </c>
      <c r="I29" s="121">
        <v>850</v>
      </c>
      <c r="J29" s="126" t="s">
        <v>74</v>
      </c>
      <c r="K29" s="131" t="s">
        <v>78</v>
      </c>
    </row>
    <row r="30" spans="2:11" ht="14.25">
      <c r="B30" s="58" t="s">
        <v>14</v>
      </c>
      <c r="C30" s="59" t="s">
        <v>4</v>
      </c>
      <c r="D30" s="60" t="s">
        <v>51</v>
      </c>
      <c r="E30" s="61" t="s">
        <v>55</v>
      </c>
      <c r="F30" s="62">
        <v>38.64</v>
      </c>
      <c r="G30" s="62">
        <v>8.6</v>
      </c>
      <c r="H30" s="63">
        <f t="shared" si="0"/>
        <v>47.24</v>
      </c>
      <c r="I30" s="121">
        <v>800</v>
      </c>
      <c r="J30" s="77">
        <f>H30*I30</f>
        <v>37792</v>
      </c>
      <c r="K30" s="131"/>
    </row>
    <row r="31" spans="2:11" ht="14.25">
      <c r="B31" s="58" t="s">
        <v>13</v>
      </c>
      <c r="C31" s="59" t="s">
        <v>5</v>
      </c>
      <c r="D31" s="60" t="s">
        <v>52</v>
      </c>
      <c r="E31" s="61" t="s">
        <v>54</v>
      </c>
      <c r="F31" s="62">
        <v>94.79</v>
      </c>
      <c r="G31" s="62">
        <v>14.27</v>
      </c>
      <c r="H31" s="63">
        <v>109.06</v>
      </c>
      <c r="I31" s="121">
        <v>850</v>
      </c>
      <c r="J31" s="77">
        <f t="shared" si="1"/>
        <v>92701</v>
      </c>
      <c r="K31" s="130" t="s">
        <v>84</v>
      </c>
    </row>
    <row r="32" spans="2:11" ht="14.25">
      <c r="B32" s="65" t="s">
        <v>11</v>
      </c>
      <c r="C32" s="66" t="s">
        <v>5</v>
      </c>
      <c r="D32" s="60" t="s">
        <v>51</v>
      </c>
      <c r="E32" s="68" t="s">
        <v>55</v>
      </c>
      <c r="F32" s="62">
        <v>49.49</v>
      </c>
      <c r="G32" s="62">
        <v>7.6</v>
      </c>
      <c r="H32" s="67">
        <v>57.09</v>
      </c>
      <c r="I32" s="122">
        <v>850</v>
      </c>
      <c r="J32" s="126" t="s">
        <v>74</v>
      </c>
      <c r="K32" s="131"/>
    </row>
    <row r="33" spans="2:11" ht="14.25">
      <c r="B33" s="65" t="s">
        <v>12</v>
      </c>
      <c r="C33" s="66" t="s">
        <v>5</v>
      </c>
      <c r="D33" s="60" t="s">
        <v>53</v>
      </c>
      <c r="E33" s="68" t="s">
        <v>55</v>
      </c>
      <c r="F33" s="62">
        <v>25.48</v>
      </c>
      <c r="G33" s="62">
        <v>5.55</v>
      </c>
      <c r="H33" s="67">
        <f t="shared" si="0"/>
        <v>31.03</v>
      </c>
      <c r="I33" s="122">
        <v>850</v>
      </c>
      <c r="J33" s="126" t="s">
        <v>74</v>
      </c>
      <c r="K33" s="131"/>
    </row>
    <row r="34" spans="2:11" ht="15" customHeight="1" thickBot="1">
      <c r="B34" s="35" t="s">
        <v>67</v>
      </c>
      <c r="C34" s="37"/>
      <c r="D34" s="38"/>
      <c r="E34" s="10"/>
      <c r="F34" s="32"/>
      <c r="G34" s="32"/>
      <c r="H34" s="33"/>
      <c r="I34" s="34"/>
      <c r="J34" s="127"/>
      <c r="K34" s="132"/>
    </row>
    <row r="35" spans="2:11" ht="38.25" customHeight="1">
      <c r="B35" s="44" t="s">
        <v>68</v>
      </c>
      <c r="C35" s="41" t="s">
        <v>69</v>
      </c>
      <c r="D35" s="45" t="s">
        <v>58</v>
      </c>
      <c r="E35" s="45" t="s">
        <v>57</v>
      </c>
      <c r="F35" s="46" t="s">
        <v>7</v>
      </c>
      <c r="G35" s="46" t="s">
        <v>72</v>
      </c>
      <c r="H35" s="46" t="s">
        <v>70</v>
      </c>
      <c r="I35" s="120" t="s">
        <v>9</v>
      </c>
      <c r="J35" s="125" t="s">
        <v>71</v>
      </c>
      <c r="K35" s="131"/>
    </row>
    <row r="36" spans="2:11" ht="18.75" customHeight="1">
      <c r="B36" s="71" t="s">
        <v>32</v>
      </c>
      <c r="C36" s="72" t="s">
        <v>1</v>
      </c>
      <c r="D36" s="73" t="s">
        <v>51</v>
      </c>
      <c r="E36" s="74" t="s">
        <v>54</v>
      </c>
      <c r="F36" s="75">
        <v>37.69</v>
      </c>
      <c r="G36" s="75">
        <v>7.75</v>
      </c>
      <c r="H36" s="76">
        <f t="shared" si="0"/>
        <v>45.44</v>
      </c>
      <c r="I36" s="123">
        <v>770</v>
      </c>
      <c r="J36" s="77">
        <f t="shared" si="1"/>
        <v>34988.799999999996</v>
      </c>
      <c r="K36" s="130" t="s">
        <v>85</v>
      </c>
    </row>
    <row r="37" spans="2:11" ht="14.25" customHeight="1">
      <c r="B37" s="77" t="s">
        <v>33</v>
      </c>
      <c r="C37" s="59" t="s">
        <v>1</v>
      </c>
      <c r="D37" s="78" t="s">
        <v>51</v>
      </c>
      <c r="E37" s="61" t="s">
        <v>54</v>
      </c>
      <c r="F37" s="62">
        <v>37.44</v>
      </c>
      <c r="G37" s="62">
        <v>7.7</v>
      </c>
      <c r="H37" s="63">
        <f t="shared" si="0"/>
        <v>45.14</v>
      </c>
      <c r="I37" s="121">
        <v>830</v>
      </c>
      <c r="J37" s="77">
        <f t="shared" si="1"/>
        <v>37466.2</v>
      </c>
      <c r="K37" s="130" t="s">
        <v>86</v>
      </c>
    </row>
    <row r="38" spans="2:11" ht="14.25" customHeight="1">
      <c r="B38" s="77" t="s">
        <v>34</v>
      </c>
      <c r="C38" s="59" t="s">
        <v>1</v>
      </c>
      <c r="D38" s="78" t="s">
        <v>53</v>
      </c>
      <c r="E38" s="61" t="s">
        <v>55</v>
      </c>
      <c r="F38" s="62">
        <v>24.78</v>
      </c>
      <c r="G38" s="62">
        <v>5.3</v>
      </c>
      <c r="H38" s="63">
        <f t="shared" si="0"/>
        <v>30.080000000000002</v>
      </c>
      <c r="I38" s="121">
        <v>750</v>
      </c>
      <c r="J38" s="77">
        <f>H38*I38</f>
        <v>22560</v>
      </c>
      <c r="K38" s="130" t="s">
        <v>87</v>
      </c>
    </row>
    <row r="39" spans="2:11" ht="15.75" customHeight="1">
      <c r="B39" s="77" t="s">
        <v>35</v>
      </c>
      <c r="C39" s="59" t="s">
        <v>2</v>
      </c>
      <c r="D39" s="78" t="s">
        <v>51</v>
      </c>
      <c r="E39" s="61" t="s">
        <v>54</v>
      </c>
      <c r="F39" s="62">
        <v>43.47</v>
      </c>
      <c r="G39" s="62">
        <v>9.47</v>
      </c>
      <c r="H39" s="63">
        <f t="shared" si="0"/>
        <v>52.94</v>
      </c>
      <c r="I39" s="121">
        <v>800</v>
      </c>
      <c r="J39" s="77">
        <f t="shared" si="1"/>
        <v>42352</v>
      </c>
      <c r="K39" s="131"/>
    </row>
    <row r="40" spans="2:11" ht="14.25" customHeight="1">
      <c r="B40" s="77" t="s">
        <v>36</v>
      </c>
      <c r="C40" s="59" t="s">
        <v>2</v>
      </c>
      <c r="D40" s="78" t="s">
        <v>51</v>
      </c>
      <c r="E40" s="61" t="s">
        <v>54</v>
      </c>
      <c r="F40" s="62">
        <v>43.22</v>
      </c>
      <c r="G40" s="62">
        <v>9.42</v>
      </c>
      <c r="H40" s="63">
        <f t="shared" si="0"/>
        <v>52.64</v>
      </c>
      <c r="I40" s="121">
        <v>800</v>
      </c>
      <c r="J40" s="77">
        <f t="shared" si="1"/>
        <v>42112</v>
      </c>
      <c r="K40" s="131"/>
    </row>
    <row r="41" spans="2:11" ht="14.25">
      <c r="B41" s="77" t="s">
        <v>37</v>
      </c>
      <c r="C41" s="59" t="s">
        <v>2</v>
      </c>
      <c r="D41" s="61" t="s">
        <v>88</v>
      </c>
      <c r="E41" s="61" t="s">
        <v>54</v>
      </c>
      <c r="F41" s="62">
        <v>60.69</v>
      </c>
      <c r="G41" s="62">
        <v>13.86</v>
      </c>
      <c r="H41" s="63">
        <f t="shared" si="0"/>
        <v>74.55</v>
      </c>
      <c r="I41" s="121">
        <v>750</v>
      </c>
      <c r="J41" s="77">
        <f t="shared" si="1"/>
        <v>55912.5</v>
      </c>
      <c r="K41" s="131"/>
    </row>
    <row r="42" spans="2:11" ht="15" customHeight="1">
      <c r="B42" s="77" t="s">
        <v>38</v>
      </c>
      <c r="C42" s="59" t="s">
        <v>3</v>
      </c>
      <c r="D42" s="78" t="s">
        <v>51</v>
      </c>
      <c r="E42" s="61" t="s">
        <v>54</v>
      </c>
      <c r="F42" s="62">
        <v>43.47</v>
      </c>
      <c r="G42" s="62">
        <v>9.47</v>
      </c>
      <c r="H42" s="63">
        <f t="shared" si="0"/>
        <v>52.94</v>
      </c>
      <c r="I42" s="121">
        <v>850</v>
      </c>
      <c r="J42" s="77">
        <f t="shared" si="1"/>
        <v>44999</v>
      </c>
      <c r="K42" s="131"/>
    </row>
    <row r="43" spans="2:11" ht="15" customHeight="1">
      <c r="B43" s="77" t="s">
        <v>39</v>
      </c>
      <c r="C43" s="59" t="s">
        <v>3</v>
      </c>
      <c r="D43" s="78" t="s">
        <v>51</v>
      </c>
      <c r="E43" s="61" t="s">
        <v>54</v>
      </c>
      <c r="F43" s="62">
        <v>43.22</v>
      </c>
      <c r="G43" s="62">
        <v>9.42</v>
      </c>
      <c r="H43" s="63">
        <f t="shared" si="0"/>
        <v>52.64</v>
      </c>
      <c r="I43" s="121">
        <v>850</v>
      </c>
      <c r="J43" s="77">
        <f t="shared" si="1"/>
        <v>44744</v>
      </c>
      <c r="K43" s="131"/>
    </row>
    <row r="44" spans="2:11" ht="15" customHeight="1">
      <c r="B44" s="77" t="s">
        <v>40</v>
      </c>
      <c r="C44" s="59" t="s">
        <v>3</v>
      </c>
      <c r="D44" s="78" t="s">
        <v>51</v>
      </c>
      <c r="E44" s="61" t="s">
        <v>55</v>
      </c>
      <c r="F44" s="62">
        <v>38.64</v>
      </c>
      <c r="G44" s="62">
        <v>8.34</v>
      </c>
      <c r="H44" s="63">
        <f t="shared" si="0"/>
        <v>46.980000000000004</v>
      </c>
      <c r="I44" s="121">
        <v>750</v>
      </c>
      <c r="J44" s="77">
        <f>H44*I44</f>
        <v>35235</v>
      </c>
      <c r="K44" s="131"/>
    </row>
    <row r="45" spans="2:11" ht="17.25" customHeight="1">
      <c r="B45" s="77" t="s">
        <v>41</v>
      </c>
      <c r="C45" s="59" t="s">
        <v>4</v>
      </c>
      <c r="D45" s="78" t="s">
        <v>51</v>
      </c>
      <c r="E45" s="61" t="s">
        <v>54</v>
      </c>
      <c r="F45" s="62">
        <v>43.47</v>
      </c>
      <c r="G45" s="62">
        <v>9.47</v>
      </c>
      <c r="H45" s="63">
        <f t="shared" si="0"/>
        <v>52.94</v>
      </c>
      <c r="I45" s="121">
        <v>850</v>
      </c>
      <c r="J45" s="77">
        <f t="shared" si="1"/>
        <v>44999</v>
      </c>
      <c r="K45" s="131"/>
    </row>
    <row r="46" spans="2:11" ht="17.25" customHeight="1">
      <c r="B46" s="77" t="s">
        <v>42</v>
      </c>
      <c r="C46" s="59" t="s">
        <v>4</v>
      </c>
      <c r="D46" s="78" t="s">
        <v>51</v>
      </c>
      <c r="E46" s="61" t="s">
        <v>54</v>
      </c>
      <c r="F46" s="62">
        <v>43.22</v>
      </c>
      <c r="G46" s="62">
        <v>9.28</v>
      </c>
      <c r="H46" s="63">
        <f t="shared" si="0"/>
        <v>52.5</v>
      </c>
      <c r="I46" s="121">
        <v>850</v>
      </c>
      <c r="J46" s="77">
        <f t="shared" si="1"/>
        <v>44625</v>
      </c>
      <c r="K46" s="131"/>
    </row>
    <row r="47" spans="2:11" ht="14.25">
      <c r="B47" s="77" t="s">
        <v>43</v>
      </c>
      <c r="C47" s="59" t="s">
        <v>4</v>
      </c>
      <c r="D47" s="61" t="s">
        <v>88</v>
      </c>
      <c r="E47" s="61" t="s">
        <v>54</v>
      </c>
      <c r="F47" s="62">
        <v>60.69</v>
      </c>
      <c r="G47" s="62">
        <v>13.38</v>
      </c>
      <c r="H47" s="63">
        <f t="shared" si="0"/>
        <v>74.07</v>
      </c>
      <c r="I47" s="121">
        <v>800</v>
      </c>
      <c r="J47" s="126" t="s">
        <v>74</v>
      </c>
      <c r="K47" s="131" t="s">
        <v>92</v>
      </c>
    </row>
    <row r="48" spans="2:11" ht="14.25">
      <c r="B48" s="77" t="s">
        <v>44</v>
      </c>
      <c r="C48" s="59" t="s">
        <v>4</v>
      </c>
      <c r="D48" s="78" t="s">
        <v>53</v>
      </c>
      <c r="E48" s="61" t="s">
        <v>55</v>
      </c>
      <c r="F48" s="62">
        <v>29.27</v>
      </c>
      <c r="G48" s="62">
        <v>6.64</v>
      </c>
      <c r="H48" s="63">
        <f t="shared" si="0"/>
        <v>35.91</v>
      </c>
      <c r="I48" s="121">
        <v>800</v>
      </c>
      <c r="J48" s="77">
        <f t="shared" si="1"/>
        <v>28727.999999999996</v>
      </c>
      <c r="K48" s="131"/>
    </row>
    <row r="49" spans="2:11" ht="16.5" customHeight="1">
      <c r="B49" s="77" t="s">
        <v>45</v>
      </c>
      <c r="C49" s="59" t="s">
        <v>5</v>
      </c>
      <c r="D49" s="78" t="s">
        <v>52</v>
      </c>
      <c r="E49" s="61" t="s">
        <v>54</v>
      </c>
      <c r="F49" s="62">
        <v>94.79</v>
      </c>
      <c r="G49" s="62">
        <v>14.22</v>
      </c>
      <c r="H49" s="63">
        <v>109.01</v>
      </c>
      <c r="I49" s="121">
        <v>850</v>
      </c>
      <c r="J49" s="77">
        <f t="shared" si="1"/>
        <v>92658.5</v>
      </c>
      <c r="K49" s="130" t="s">
        <v>89</v>
      </c>
    </row>
    <row r="50" spans="2:11" ht="15.75" customHeight="1">
      <c r="B50" s="77" t="s">
        <v>46</v>
      </c>
      <c r="C50" s="59" t="s">
        <v>5</v>
      </c>
      <c r="D50" s="78" t="s">
        <v>51</v>
      </c>
      <c r="E50" s="61" t="s">
        <v>55</v>
      </c>
      <c r="F50" s="62">
        <v>49.91</v>
      </c>
      <c r="G50" s="62">
        <v>8.07</v>
      </c>
      <c r="H50" s="63">
        <v>57.98</v>
      </c>
      <c r="I50" s="121">
        <v>800</v>
      </c>
      <c r="J50" s="77">
        <f t="shared" si="1"/>
        <v>46384</v>
      </c>
      <c r="K50" s="130" t="s">
        <v>90</v>
      </c>
    </row>
    <row r="51" spans="2:11" ht="16.5" customHeight="1" thickBot="1">
      <c r="B51" s="79" t="s">
        <v>47</v>
      </c>
      <c r="C51" s="80" t="s">
        <v>6</v>
      </c>
      <c r="D51" s="81" t="s">
        <v>51</v>
      </c>
      <c r="E51" s="69" t="s">
        <v>56</v>
      </c>
      <c r="F51" s="70">
        <v>64.27</v>
      </c>
      <c r="G51" s="70">
        <v>9.65</v>
      </c>
      <c r="H51" s="82">
        <f t="shared" si="0"/>
        <v>73.92</v>
      </c>
      <c r="I51" s="124">
        <v>890</v>
      </c>
      <c r="J51" s="77">
        <f t="shared" si="1"/>
        <v>65788.8</v>
      </c>
      <c r="K51" s="130" t="s">
        <v>91</v>
      </c>
    </row>
    <row r="52" spans="2:10" ht="16.5" customHeight="1">
      <c r="B52" s="83"/>
      <c r="C52" s="84"/>
      <c r="D52" s="85"/>
      <c r="E52" s="86"/>
      <c r="F52" s="87"/>
      <c r="G52" s="87"/>
      <c r="H52" s="88"/>
      <c r="I52" s="89"/>
      <c r="J52" s="83"/>
    </row>
    <row r="53" spans="2:10" ht="16.5" customHeight="1">
      <c r="B53" s="47" t="s">
        <v>73</v>
      </c>
      <c r="C53" s="48"/>
      <c r="D53" s="49"/>
      <c r="E53" s="50"/>
      <c r="F53" s="51"/>
      <c r="G53" s="51"/>
      <c r="H53" s="52"/>
      <c r="I53" s="15"/>
      <c r="J53" s="14"/>
    </row>
    <row r="54" spans="2:10" ht="16.5" customHeight="1">
      <c r="B54" s="47"/>
      <c r="C54" s="48"/>
      <c r="D54" s="49"/>
      <c r="E54" s="50"/>
      <c r="F54" s="51"/>
      <c r="G54" s="51"/>
      <c r="H54" s="52"/>
      <c r="I54" s="15"/>
      <c r="J54" s="14"/>
    </row>
    <row r="55" spans="2:11" ht="14.25">
      <c r="B55" s="90"/>
      <c r="C55" s="90" t="s">
        <v>66</v>
      </c>
      <c r="D55" s="91"/>
      <c r="E55" s="53"/>
      <c r="F55" s="92" t="s">
        <v>77</v>
      </c>
      <c r="G55" s="93"/>
      <c r="H55" s="92"/>
      <c r="I55" s="92"/>
      <c r="J55" s="94"/>
      <c r="K55" s="17"/>
    </row>
    <row r="56" spans="2:11" ht="16.5" customHeight="1">
      <c r="B56" s="54" t="s">
        <v>59</v>
      </c>
      <c r="C56" s="55"/>
      <c r="D56" s="53"/>
      <c r="E56" s="53"/>
      <c r="F56" s="54" t="s">
        <v>59</v>
      </c>
      <c r="G56" s="55"/>
      <c r="H56" s="53"/>
      <c r="I56" s="53"/>
      <c r="J56" s="53"/>
      <c r="K56" s="17"/>
    </row>
    <row r="57" spans="2:11" ht="14.25">
      <c r="B57" s="54" t="s">
        <v>60</v>
      </c>
      <c r="C57" s="55"/>
      <c r="D57" s="53"/>
      <c r="E57" s="53"/>
      <c r="F57" s="54" t="s">
        <v>61</v>
      </c>
      <c r="G57" s="55"/>
      <c r="H57" s="53"/>
      <c r="I57" s="53"/>
      <c r="J57" s="53"/>
      <c r="K57" s="17"/>
    </row>
    <row r="58" spans="2:11" ht="14.25">
      <c r="B58" s="54" t="s">
        <v>79</v>
      </c>
      <c r="C58" s="55"/>
      <c r="D58" s="53"/>
      <c r="E58" s="53"/>
      <c r="F58" s="54" t="s">
        <v>62</v>
      </c>
      <c r="G58" s="55"/>
      <c r="H58" s="53"/>
      <c r="I58" s="53"/>
      <c r="J58" s="53"/>
      <c r="K58" s="17"/>
    </row>
    <row r="59" spans="2:11" ht="14.25">
      <c r="B59" s="54" t="s">
        <v>63</v>
      </c>
      <c r="C59" s="55"/>
      <c r="D59" s="53"/>
      <c r="E59" s="53"/>
      <c r="F59" s="54" t="s">
        <v>64</v>
      </c>
      <c r="G59" s="55"/>
      <c r="H59" s="53"/>
      <c r="I59" s="53"/>
      <c r="J59" s="53"/>
      <c r="K59" s="17"/>
    </row>
    <row r="60" spans="2:11" ht="14.25">
      <c r="B60" s="54" t="s">
        <v>65</v>
      </c>
      <c r="C60" s="55"/>
      <c r="D60" s="53"/>
      <c r="E60" s="53"/>
      <c r="F60" s="19"/>
      <c r="G60" s="19"/>
      <c r="H60" s="19"/>
      <c r="I60" s="19"/>
      <c r="J60" s="19"/>
      <c r="K60" s="17"/>
    </row>
    <row r="61" spans="2:11" ht="14.25">
      <c r="B61" s="56"/>
      <c r="C61" s="53"/>
      <c r="D61" s="57"/>
      <c r="E61" s="53"/>
      <c r="F61" s="19"/>
      <c r="G61" s="19"/>
      <c r="H61" s="19"/>
      <c r="I61" s="19"/>
      <c r="J61" s="21"/>
      <c r="K61" s="17"/>
    </row>
    <row r="62" spans="2:11" ht="14.25">
      <c r="B62" s="92"/>
      <c r="C62" s="93"/>
      <c r="D62" s="23"/>
      <c r="E62" s="23"/>
      <c r="F62" s="22"/>
      <c r="G62" s="19"/>
      <c r="H62" s="19"/>
      <c r="I62" s="19"/>
      <c r="J62" s="21"/>
      <c r="K62" s="17"/>
    </row>
    <row r="63" spans="2:11" ht="14.25">
      <c r="B63" s="54"/>
      <c r="C63" s="55"/>
      <c r="D63" s="53"/>
      <c r="E63" s="53"/>
      <c r="F63" s="22"/>
      <c r="G63" s="19"/>
      <c r="H63" s="19"/>
      <c r="I63" s="19"/>
      <c r="J63" s="21"/>
      <c r="K63" s="17"/>
    </row>
    <row r="64" spans="2:11" ht="14.25">
      <c r="B64" s="54"/>
      <c r="C64" s="55"/>
      <c r="D64" s="53"/>
      <c r="E64" s="53"/>
      <c r="F64" s="22"/>
      <c r="G64" s="19"/>
      <c r="H64" s="19"/>
      <c r="I64" s="19"/>
      <c r="J64" s="21"/>
      <c r="K64" s="17"/>
    </row>
    <row r="65" spans="2:11" ht="14.25">
      <c r="B65" s="95"/>
      <c r="C65" s="39"/>
      <c r="D65" s="40"/>
      <c r="E65" s="40"/>
      <c r="F65" s="24"/>
      <c r="G65" s="25"/>
      <c r="H65" s="25"/>
      <c r="I65" s="16"/>
      <c r="J65" s="21"/>
      <c r="K65" s="17"/>
    </row>
    <row r="66" spans="2:11" ht="14.25">
      <c r="B66" s="54"/>
      <c r="C66" s="55"/>
      <c r="D66" s="53"/>
      <c r="E66" s="19"/>
      <c r="F66" s="22"/>
      <c r="G66" s="25"/>
      <c r="H66" s="25"/>
      <c r="I66" s="16"/>
      <c r="J66" s="21"/>
      <c r="K66" s="17"/>
    </row>
    <row r="67" spans="2:11" ht="14.25">
      <c r="B67" s="54"/>
      <c r="C67" s="55"/>
      <c r="D67" s="53"/>
      <c r="E67" s="19"/>
      <c r="F67" s="22"/>
      <c r="G67" s="25"/>
      <c r="H67" s="25"/>
      <c r="I67" s="16"/>
      <c r="J67" s="21"/>
      <c r="K67" s="17"/>
    </row>
    <row r="68" spans="2:11" ht="14.25">
      <c r="B68" s="18"/>
      <c r="C68" s="19"/>
      <c r="D68" s="20"/>
      <c r="E68" s="19"/>
      <c r="F68" s="25"/>
      <c r="G68" s="25"/>
      <c r="H68" s="25"/>
      <c r="I68" s="16"/>
      <c r="J68" s="21"/>
      <c r="K68" s="17"/>
    </row>
    <row r="69" spans="2:11" ht="18.75">
      <c r="B69" s="26"/>
      <c r="C69" s="27"/>
      <c r="D69" s="28"/>
      <c r="E69" s="27"/>
      <c r="F69" s="29"/>
      <c r="G69" s="29"/>
      <c r="H69" s="29"/>
      <c r="I69" s="30"/>
      <c r="J69" s="31"/>
      <c r="K69" s="27"/>
    </row>
    <row r="70" spans="2:11" ht="18.75">
      <c r="B70" s="26"/>
      <c r="C70" s="27"/>
      <c r="D70" s="28"/>
      <c r="E70" s="27"/>
      <c r="F70" s="29"/>
      <c r="G70" s="29"/>
      <c r="H70" s="29"/>
      <c r="I70" s="30"/>
      <c r="J70" s="31"/>
      <c r="K70" s="27"/>
    </row>
  </sheetData>
  <sheetProtection/>
  <autoFilter ref="B12:J51"/>
  <mergeCells count="11">
    <mergeCell ref="J10:J11"/>
    <mergeCell ref="H10:H11"/>
    <mergeCell ref="B10:B11"/>
    <mergeCell ref="C10:C11"/>
    <mergeCell ref="F10:F11"/>
    <mergeCell ref="G10:G11"/>
    <mergeCell ref="G4:G5"/>
    <mergeCell ref="H4:H5"/>
    <mergeCell ref="B4:B5"/>
    <mergeCell ref="C4:C5"/>
    <mergeCell ref="F4:F5"/>
  </mergeCells>
  <printOptions/>
  <pageMargins left="0.99" right="0.75" top="0.56" bottom="0.68" header="0.3" footer="0.3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office</cp:lastModifiedBy>
  <cp:lastPrinted>2014-04-29T13:17:40Z</cp:lastPrinted>
  <dcterms:created xsi:type="dcterms:W3CDTF">2005-01-24T10:43:10Z</dcterms:created>
  <dcterms:modified xsi:type="dcterms:W3CDTF">2014-05-08T13:45:50Z</dcterms:modified>
  <cp:category/>
  <cp:version/>
  <cp:contentType/>
  <cp:contentStatus/>
</cp:coreProperties>
</file>