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590" activeTab="0"/>
  </bookViews>
  <sheets>
    <sheet name="1" sheetId="1" r:id="rId1"/>
  </sheets>
  <definedNames>
    <definedName name="_xlnm._FilterDatabase" localSheetId="0" hidden="1">'1'!$A$5:$L$23</definedName>
  </definedNames>
  <calcPr fullCalcOnLoad="1"/>
</workbook>
</file>

<file path=xl/sharedStrings.xml><?xml version="1.0" encoding="utf-8"?>
<sst xmlns="http://schemas.openxmlformats.org/spreadsheetml/2006/main" count="110" uniqueCount="46">
  <si>
    <t>этаж</t>
  </si>
  <si>
    <t>Ап No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</si>
  <si>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</si>
  <si>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</si>
  <si>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</si>
  <si>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</si>
  <si>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</si>
  <si>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</si>
  <si>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>±0,00</t>
  </si>
  <si>
    <t>1-сп</t>
  </si>
  <si>
    <t>В</t>
  </si>
  <si>
    <t>гостиная с кухней-боксом и столовой зоной, 1 спальня, с/у, балкон</t>
  </si>
  <si>
    <t>студия</t>
  </si>
  <si>
    <t>гостиная с кухней-боксом и столовой зоной, с/у, балкон</t>
  </si>
  <si>
    <t>первый</t>
  </si>
  <si>
    <t>второй</t>
  </si>
  <si>
    <t>третий</t>
  </si>
  <si>
    <t>Статус</t>
  </si>
  <si>
    <t>I 01</t>
  </si>
  <si>
    <t>I 02</t>
  </si>
  <si>
    <t>I 03</t>
  </si>
  <si>
    <t>I 04</t>
  </si>
  <si>
    <t>I 05</t>
  </si>
  <si>
    <t>I 06</t>
  </si>
  <si>
    <t>I 07</t>
  </si>
  <si>
    <t>I 08</t>
  </si>
  <si>
    <t>I 09</t>
  </si>
  <si>
    <t>I 10</t>
  </si>
  <si>
    <t>I 11</t>
  </si>
  <si>
    <t>I 12</t>
  </si>
  <si>
    <t>I 14</t>
  </si>
  <si>
    <t>I 15</t>
  </si>
  <si>
    <t>I 16</t>
  </si>
  <si>
    <t>I 17</t>
  </si>
  <si>
    <t>I 18</t>
  </si>
  <si>
    <t>I 19</t>
  </si>
  <si>
    <t>-2,80</t>
  </si>
  <si>
    <t>+2,80</t>
  </si>
  <si>
    <t>+5,60</t>
  </si>
  <si>
    <t>четвертый</t>
  </si>
  <si>
    <t xml:space="preserve">  FRONT  LINE  APARTMENTS (Building I)</t>
  </si>
  <si>
    <t xml:space="preserve">Цена /      кв м </t>
  </si>
  <si>
    <t>С</t>
  </si>
  <si>
    <t>Ю</t>
  </si>
  <si>
    <t>Цена   EUR</t>
  </si>
  <si>
    <t>SOLD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</si>
</sst>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_л_в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2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9" fontId="4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49" fontId="3" fillId="34" borderId="10" xfId="55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34" borderId="11" xfId="55" applyFont="1" applyFill="1" applyBorder="1" applyAlignment="1">
      <alignment horizontal="center" vertical="center" wrapText="1"/>
      <protection/>
    </xf>
    <xf numFmtId="4" fontId="3" fillId="34" borderId="11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42" fillId="0" borderId="0" xfId="0" applyNumberFormat="1" applyFont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horizontal="center" vertical="center"/>
    </xf>
    <xf numFmtId="49" fontId="3" fillId="35" borderId="11" xfId="55" applyFont="1" applyFill="1" applyBorder="1" applyAlignment="1">
      <alignment horizontal="left" vertical="center" wrapText="1"/>
      <protection/>
    </xf>
    <xf numFmtId="2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/>
    </xf>
    <xf numFmtId="49" fontId="3" fillId="34" borderId="11" xfId="55" applyFont="1" applyFill="1" applyBorder="1" applyAlignment="1">
      <alignment horizontal="left" vertical="center" wrapText="1"/>
      <protection/>
    </xf>
    <xf numFmtId="49" fontId="3" fillId="34" borderId="16" xfId="0" applyNumberFormat="1" applyFont="1" applyFill="1" applyBorder="1" applyAlignment="1">
      <alignment horizontal="center" vertical="center"/>
    </xf>
    <xf numFmtId="49" fontId="43" fillId="34" borderId="16" xfId="0" applyNumberFormat="1" applyFont="1" applyFill="1" applyBorder="1" applyAlignment="1">
      <alignment horizontal="center" vertical="center"/>
    </xf>
    <xf numFmtId="49" fontId="3" fillId="34" borderId="16" xfId="55" applyFont="1" applyFill="1" applyBorder="1" applyAlignment="1">
      <alignment horizontal="center" vertical="center" wrapText="1"/>
      <protection/>
    </xf>
    <xf numFmtId="4" fontId="3" fillId="34" borderId="16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5" fillId="34" borderId="10" xfId="0" applyNumberFormat="1" applyFont="1" applyFill="1" applyBorder="1" applyAlignment="1">
      <alignment horizontal="left" vertical="center"/>
    </xf>
    <xf numFmtId="49" fontId="44" fillId="36" borderId="17" xfId="0" applyNumberFormat="1" applyFont="1" applyFill="1" applyBorder="1" applyAlignment="1">
      <alignment horizontal="center" wrapText="1"/>
    </xf>
    <xf numFmtId="49" fontId="44" fillId="36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vertical="center" textRotation="90" wrapText="1"/>
    </xf>
    <xf numFmtId="49" fontId="3" fillId="0" borderId="10" xfId="0" applyNumberFormat="1" applyFont="1" applyFill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22">
      <selection activeCell="A2" sqref="A2:IV2"/>
    </sheetView>
  </sheetViews>
  <sheetFormatPr defaultColWidth="9.140625" defaultRowHeight="15"/>
  <cols>
    <col min="1" max="1" width="5.57421875" style="1" customWidth="1"/>
    <col min="2" max="2" width="3.140625" style="1" customWidth="1"/>
    <col min="3" max="3" width="7.7109375" style="7" customWidth="1"/>
    <col min="4" max="4" width="6.7109375" style="7" customWidth="1"/>
    <col min="5" max="5" width="7.57421875" style="3" customWidth="1"/>
    <col min="6" max="6" width="5.140625" style="3" customWidth="1"/>
    <col min="7" max="7" width="24.00390625" style="3" customWidth="1"/>
    <col min="8" max="8" width="9.28125" style="1" customWidth="1"/>
    <col min="9" max="11" width="7.00390625" style="1" customWidth="1"/>
    <col min="12" max="12" width="9.140625" style="2" customWidth="1"/>
    <col min="13" max="13" width="9.140625" style="63" customWidth="1"/>
    <col min="14" max="16384" width="9.140625" style="1" customWidth="1"/>
  </cols>
  <sheetData>
    <row r="1" ht="15.75" thickBot="1">
      <c r="A1" s="34"/>
    </row>
    <row r="2" spans="1:12" ht="30.7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6.5" thickBot="1">
      <c r="A3" s="65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4.5">
      <c r="A4" s="44" t="s">
        <v>0</v>
      </c>
      <c r="B4" s="45"/>
      <c r="C4" s="46" t="s">
        <v>1</v>
      </c>
      <c r="D4" s="46" t="s">
        <v>17</v>
      </c>
      <c r="E4" s="46" t="s">
        <v>2</v>
      </c>
      <c r="F4" s="47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48" t="s">
        <v>41</v>
      </c>
      <c r="L4" s="48" t="s">
        <v>44</v>
      </c>
    </row>
    <row r="5" spans="1:12" ht="15">
      <c r="A5" s="8"/>
      <c r="B5" s="9"/>
      <c r="C5" s="10"/>
      <c r="D5" s="10"/>
      <c r="E5" s="10"/>
      <c r="F5" s="10"/>
      <c r="G5" s="11"/>
      <c r="H5" s="10"/>
      <c r="I5" s="10"/>
      <c r="J5" s="10"/>
      <c r="K5" s="12"/>
      <c r="L5" s="12"/>
    </row>
    <row r="6" spans="1:12" ht="36.75" customHeight="1">
      <c r="A6" s="26" t="s">
        <v>36</v>
      </c>
      <c r="B6" s="68" t="s">
        <v>14</v>
      </c>
      <c r="C6" s="17" t="s">
        <v>18</v>
      </c>
      <c r="D6" s="54"/>
      <c r="E6" s="17" t="s">
        <v>9</v>
      </c>
      <c r="F6" s="17" t="s">
        <v>43</v>
      </c>
      <c r="G6" s="20" t="s">
        <v>11</v>
      </c>
      <c r="H6" s="18">
        <v>58.96</v>
      </c>
      <c r="I6" s="18">
        <f>J6-H6</f>
        <v>8.770000000000003</v>
      </c>
      <c r="J6" s="18">
        <v>67.73</v>
      </c>
      <c r="K6" s="35">
        <f>L6/J6</f>
        <v>664.4027757271518</v>
      </c>
      <c r="L6" s="19">
        <v>45000</v>
      </c>
    </row>
    <row r="7" spans="1:12" ht="36.75" customHeight="1">
      <c r="A7" s="26" t="s">
        <v>36</v>
      </c>
      <c r="B7" s="68"/>
      <c r="C7" s="4" t="s">
        <v>19</v>
      </c>
      <c r="D7" s="17"/>
      <c r="E7" s="17" t="s">
        <v>9</v>
      </c>
      <c r="F7" s="17" t="s">
        <v>43</v>
      </c>
      <c r="G7" s="20" t="s">
        <v>11</v>
      </c>
      <c r="H7" s="18">
        <v>54.31</v>
      </c>
      <c r="I7" s="18">
        <f>J7-H7</f>
        <v>8.079999999999998</v>
      </c>
      <c r="J7" s="18">
        <v>62.39</v>
      </c>
      <c r="K7" s="35">
        <v>830</v>
      </c>
      <c r="L7" s="19">
        <f aca="true" t="shared" si="0" ref="L7:L22">J7*K7</f>
        <v>51783.7</v>
      </c>
    </row>
    <row r="8" spans="1:12" ht="36.75" customHeight="1">
      <c r="A8" s="26" t="s">
        <v>36</v>
      </c>
      <c r="B8" s="72"/>
      <c r="C8" s="4" t="s">
        <v>20</v>
      </c>
      <c r="D8" s="17"/>
      <c r="E8" s="17" t="s">
        <v>9</v>
      </c>
      <c r="F8" s="17" t="s">
        <v>10</v>
      </c>
      <c r="G8" s="20" t="s">
        <v>11</v>
      </c>
      <c r="H8" s="18">
        <v>58.54</v>
      </c>
      <c r="I8" s="18">
        <f aca="true" t="shared" si="1" ref="I8:I23">J8-H8</f>
        <v>8.71</v>
      </c>
      <c r="J8" s="18">
        <v>67.25</v>
      </c>
      <c r="K8" s="35">
        <v>820</v>
      </c>
      <c r="L8" s="19">
        <f t="shared" si="0"/>
        <v>55145</v>
      </c>
    </row>
    <row r="9" spans="1:12" ht="36.75" customHeight="1" thickBot="1">
      <c r="A9" s="28" t="s">
        <v>36</v>
      </c>
      <c r="B9" s="73"/>
      <c r="C9" s="21" t="s">
        <v>21</v>
      </c>
      <c r="D9" s="55"/>
      <c r="E9" s="21" t="s">
        <v>12</v>
      </c>
      <c r="F9" s="21" t="s">
        <v>10</v>
      </c>
      <c r="G9" s="56" t="s">
        <v>13</v>
      </c>
      <c r="H9" s="23">
        <v>44.12</v>
      </c>
      <c r="I9" s="23">
        <f t="shared" si="1"/>
        <v>6.560000000000002</v>
      </c>
      <c r="J9" s="23">
        <v>50.68</v>
      </c>
      <c r="K9" s="36">
        <f>L9/J9</f>
        <v>750</v>
      </c>
      <c r="L9" s="22">
        <v>38010</v>
      </c>
    </row>
    <row r="10" spans="1:12" ht="36.75" customHeight="1" thickBot="1">
      <c r="A10" s="29" t="s">
        <v>8</v>
      </c>
      <c r="B10" s="74" t="s">
        <v>15</v>
      </c>
      <c r="C10" s="57" t="s">
        <v>22</v>
      </c>
      <c r="D10" s="58"/>
      <c r="E10" s="57" t="s">
        <v>9</v>
      </c>
      <c r="F10" s="59" t="s">
        <v>43</v>
      </c>
      <c r="G10" s="60" t="s">
        <v>11</v>
      </c>
      <c r="H10" s="61">
        <v>58.96</v>
      </c>
      <c r="I10" s="61">
        <f t="shared" si="1"/>
        <v>8.770000000000003</v>
      </c>
      <c r="J10" s="61">
        <v>67.73</v>
      </c>
      <c r="K10" s="36">
        <f>L10/J10</f>
        <v>769.9985235493872</v>
      </c>
      <c r="L10" s="62">
        <v>52152</v>
      </c>
    </row>
    <row r="11" spans="1:12" ht="36.75" customHeight="1">
      <c r="A11" s="26" t="s">
        <v>8</v>
      </c>
      <c r="B11" s="75"/>
      <c r="C11" s="4" t="s">
        <v>23</v>
      </c>
      <c r="D11" s="17"/>
      <c r="E11" s="17" t="s">
        <v>9</v>
      </c>
      <c r="F11" s="24" t="s">
        <v>43</v>
      </c>
      <c r="G11" s="20" t="s">
        <v>11</v>
      </c>
      <c r="H11" s="18">
        <v>54.31</v>
      </c>
      <c r="I11" s="18">
        <f t="shared" si="1"/>
        <v>8.079999999999998</v>
      </c>
      <c r="J11" s="18">
        <v>62.39</v>
      </c>
      <c r="K11" s="35">
        <v>870</v>
      </c>
      <c r="L11" s="19">
        <f t="shared" si="0"/>
        <v>54279.3</v>
      </c>
    </row>
    <row r="12" spans="1:12" ht="36.75" customHeight="1">
      <c r="A12" s="26" t="s">
        <v>8</v>
      </c>
      <c r="B12" s="75"/>
      <c r="C12" s="17" t="s">
        <v>24</v>
      </c>
      <c r="D12" s="64"/>
      <c r="E12" s="17" t="s">
        <v>9</v>
      </c>
      <c r="F12" s="24" t="s">
        <v>10</v>
      </c>
      <c r="G12" s="20" t="s">
        <v>11</v>
      </c>
      <c r="H12" s="18">
        <v>58.54</v>
      </c>
      <c r="I12" s="18">
        <f t="shared" si="1"/>
        <v>8.71</v>
      </c>
      <c r="J12" s="18">
        <v>67.25</v>
      </c>
      <c r="K12" s="35">
        <f>L12/J12</f>
        <v>840</v>
      </c>
      <c r="L12" s="19">
        <v>56490</v>
      </c>
    </row>
    <row r="13" spans="1:12" ht="36.75" customHeight="1" thickBot="1">
      <c r="A13" s="28" t="s">
        <v>8</v>
      </c>
      <c r="B13" s="76"/>
      <c r="C13" s="5" t="s">
        <v>25</v>
      </c>
      <c r="D13" s="21"/>
      <c r="E13" s="21" t="s">
        <v>9</v>
      </c>
      <c r="F13" s="30" t="s">
        <v>10</v>
      </c>
      <c r="G13" s="31" t="s">
        <v>11</v>
      </c>
      <c r="H13" s="23">
        <v>56.79</v>
      </c>
      <c r="I13" s="23">
        <f t="shared" si="1"/>
        <v>8.449999999999996</v>
      </c>
      <c r="J13" s="23">
        <v>65.24</v>
      </c>
      <c r="K13" s="36">
        <v>900</v>
      </c>
      <c r="L13" s="22">
        <f t="shared" si="0"/>
        <v>58715.99999999999</v>
      </c>
    </row>
    <row r="14" spans="1:12" ht="33" customHeight="1">
      <c r="A14" s="32" t="s">
        <v>37</v>
      </c>
      <c r="B14" s="67" t="s">
        <v>16</v>
      </c>
      <c r="C14" s="13" t="s">
        <v>26</v>
      </c>
      <c r="D14" s="54"/>
      <c r="E14" s="13" t="s">
        <v>9</v>
      </c>
      <c r="F14" s="16" t="s">
        <v>43</v>
      </c>
      <c r="G14" s="14" t="s">
        <v>11</v>
      </c>
      <c r="H14" s="15">
        <v>58.96</v>
      </c>
      <c r="I14" s="15">
        <f t="shared" si="1"/>
        <v>8.770000000000003</v>
      </c>
      <c r="J14" s="15">
        <v>67.73</v>
      </c>
      <c r="K14" s="37">
        <f>L14/J14</f>
        <v>779.9940941975491</v>
      </c>
      <c r="L14" s="16">
        <v>52829</v>
      </c>
    </row>
    <row r="15" spans="1:12" ht="31.5" customHeight="1">
      <c r="A15" s="27" t="s">
        <v>37</v>
      </c>
      <c r="B15" s="68"/>
      <c r="C15" s="38" t="s">
        <v>27</v>
      </c>
      <c r="D15" s="39" t="s">
        <v>45</v>
      </c>
      <c r="E15" s="38" t="s">
        <v>9</v>
      </c>
      <c r="F15" s="40" t="s">
        <v>43</v>
      </c>
      <c r="G15" s="41" t="s">
        <v>11</v>
      </c>
      <c r="H15" s="42">
        <v>54.31</v>
      </c>
      <c r="I15" s="42">
        <f t="shared" si="1"/>
        <v>8.079999999999998</v>
      </c>
      <c r="J15" s="42">
        <v>62.39</v>
      </c>
      <c r="K15" s="43">
        <v>870</v>
      </c>
      <c r="L15" s="40">
        <f t="shared" si="0"/>
        <v>54279.3</v>
      </c>
    </row>
    <row r="16" spans="1:12" ht="33.75" customHeight="1">
      <c r="A16" s="27" t="s">
        <v>37</v>
      </c>
      <c r="B16" s="68"/>
      <c r="C16" s="38" t="s">
        <v>28</v>
      </c>
      <c r="D16" s="39" t="s">
        <v>45</v>
      </c>
      <c r="E16" s="38" t="s">
        <v>9</v>
      </c>
      <c r="F16" s="40" t="s">
        <v>10</v>
      </c>
      <c r="G16" s="41" t="s">
        <v>11</v>
      </c>
      <c r="H16" s="42">
        <v>58.54</v>
      </c>
      <c r="I16" s="42">
        <f t="shared" si="1"/>
        <v>8.71</v>
      </c>
      <c r="J16" s="42">
        <v>67.25</v>
      </c>
      <c r="K16" s="43">
        <v>1100</v>
      </c>
      <c r="L16" s="40">
        <f t="shared" si="0"/>
        <v>73975</v>
      </c>
    </row>
    <row r="17" spans="1:12" ht="33.75" customHeight="1">
      <c r="A17" s="27" t="s">
        <v>37</v>
      </c>
      <c r="B17" s="68"/>
      <c r="C17" s="38" t="s">
        <v>29</v>
      </c>
      <c r="D17" s="39" t="s">
        <v>45</v>
      </c>
      <c r="E17" s="38" t="s">
        <v>9</v>
      </c>
      <c r="F17" s="40" t="s">
        <v>10</v>
      </c>
      <c r="G17" s="41" t="s">
        <v>11</v>
      </c>
      <c r="H17" s="42">
        <v>56.45</v>
      </c>
      <c r="I17" s="42">
        <f t="shared" si="1"/>
        <v>8.399999999999991</v>
      </c>
      <c r="J17" s="42">
        <v>64.85</v>
      </c>
      <c r="K17" s="43">
        <v>1100</v>
      </c>
      <c r="L17" s="40">
        <f t="shared" si="0"/>
        <v>71335</v>
      </c>
    </row>
    <row r="18" spans="1:12" ht="33.75" customHeight="1" thickBot="1">
      <c r="A18" s="33" t="s">
        <v>37</v>
      </c>
      <c r="B18" s="69"/>
      <c r="C18" s="49" t="s">
        <v>30</v>
      </c>
      <c r="D18" s="39" t="s">
        <v>45</v>
      </c>
      <c r="E18" s="49" t="s">
        <v>12</v>
      </c>
      <c r="F18" s="50" t="s">
        <v>42</v>
      </c>
      <c r="G18" s="51" t="s">
        <v>13</v>
      </c>
      <c r="H18" s="52">
        <v>38.07</v>
      </c>
      <c r="I18" s="52">
        <f t="shared" si="1"/>
        <v>5.659999999999997</v>
      </c>
      <c r="J18" s="52">
        <v>43.73</v>
      </c>
      <c r="K18" s="53">
        <v>1050</v>
      </c>
      <c r="L18" s="50">
        <f t="shared" si="0"/>
        <v>45916.5</v>
      </c>
    </row>
    <row r="19" spans="1:12" ht="33" customHeight="1">
      <c r="A19" s="32" t="s">
        <v>38</v>
      </c>
      <c r="B19" s="67" t="s">
        <v>39</v>
      </c>
      <c r="C19" s="6" t="s">
        <v>31</v>
      </c>
      <c r="D19" s="13"/>
      <c r="E19" s="13" t="s">
        <v>9</v>
      </c>
      <c r="F19" s="16" t="s">
        <v>43</v>
      </c>
      <c r="G19" s="14" t="s">
        <v>11</v>
      </c>
      <c r="H19" s="15">
        <v>58.96</v>
      </c>
      <c r="I19" s="15">
        <f t="shared" si="1"/>
        <v>8.770000000000003</v>
      </c>
      <c r="J19" s="15">
        <v>67.73</v>
      </c>
      <c r="K19" s="37">
        <v>1100</v>
      </c>
      <c r="L19" s="16">
        <f t="shared" si="0"/>
        <v>74503</v>
      </c>
    </row>
    <row r="20" spans="1:12" ht="31.5" customHeight="1">
      <c r="A20" s="27" t="s">
        <v>38</v>
      </c>
      <c r="B20" s="68"/>
      <c r="C20" s="4" t="s">
        <v>32</v>
      </c>
      <c r="D20" s="25"/>
      <c r="E20" s="17" t="s">
        <v>9</v>
      </c>
      <c r="F20" s="19" t="s">
        <v>43</v>
      </c>
      <c r="G20" s="20" t="s">
        <v>11</v>
      </c>
      <c r="H20" s="18">
        <v>54.31</v>
      </c>
      <c r="I20" s="18">
        <f t="shared" si="1"/>
        <v>8.079999999999998</v>
      </c>
      <c r="J20" s="18">
        <v>62.39</v>
      </c>
      <c r="K20" s="35">
        <v>1200</v>
      </c>
      <c r="L20" s="19">
        <f t="shared" si="0"/>
        <v>74868</v>
      </c>
    </row>
    <row r="21" spans="1:12" ht="33.75" customHeight="1">
      <c r="A21" s="27" t="s">
        <v>38</v>
      </c>
      <c r="B21" s="68"/>
      <c r="C21" s="4" t="s">
        <v>33</v>
      </c>
      <c r="D21" s="25"/>
      <c r="E21" s="17" t="s">
        <v>9</v>
      </c>
      <c r="F21" s="19" t="s">
        <v>10</v>
      </c>
      <c r="G21" s="20" t="s">
        <v>11</v>
      </c>
      <c r="H21" s="18">
        <v>58.92</v>
      </c>
      <c r="I21" s="18">
        <f t="shared" si="1"/>
        <v>8.760000000000005</v>
      </c>
      <c r="J21" s="18">
        <v>67.68</v>
      </c>
      <c r="K21" s="35">
        <v>1360</v>
      </c>
      <c r="L21" s="19">
        <f t="shared" si="0"/>
        <v>92044.8</v>
      </c>
    </row>
    <row r="22" spans="1:12" ht="33.75" customHeight="1">
      <c r="A22" s="27" t="s">
        <v>38</v>
      </c>
      <c r="B22" s="68"/>
      <c r="C22" s="4" t="s">
        <v>34</v>
      </c>
      <c r="D22" s="17"/>
      <c r="E22" s="17" t="s">
        <v>9</v>
      </c>
      <c r="F22" s="19" t="s">
        <v>10</v>
      </c>
      <c r="G22" s="20" t="s">
        <v>11</v>
      </c>
      <c r="H22" s="18">
        <v>56.45</v>
      </c>
      <c r="I22" s="18">
        <f t="shared" si="1"/>
        <v>8.399999999999991</v>
      </c>
      <c r="J22" s="18">
        <v>64.85</v>
      </c>
      <c r="K22" s="35">
        <v>1360</v>
      </c>
      <c r="L22" s="19">
        <f t="shared" si="0"/>
        <v>88195.99999999999</v>
      </c>
    </row>
    <row r="23" spans="1:12" ht="33.75" customHeight="1" thickBot="1">
      <c r="A23" s="33" t="s">
        <v>38</v>
      </c>
      <c r="B23" s="69"/>
      <c r="C23" s="21" t="s">
        <v>35</v>
      </c>
      <c r="D23" s="55"/>
      <c r="E23" s="21" t="s">
        <v>12</v>
      </c>
      <c r="F23" s="22" t="s">
        <v>42</v>
      </c>
      <c r="G23" s="56" t="s">
        <v>13</v>
      </c>
      <c r="H23" s="23">
        <v>38.07</v>
      </c>
      <c r="I23" s="23">
        <f t="shared" si="1"/>
        <v>5.659999999999997</v>
      </c>
      <c r="J23" s="23">
        <v>43.73</v>
      </c>
      <c r="K23" s="36">
        <f>L23/J23</f>
        <v>1149.9885662016923</v>
      </c>
      <c r="L23" s="22">
        <v>50289</v>
      </c>
    </row>
  </sheetData>
  <sheetProtection/>
  <autoFilter ref="A5:L23"/>
  <mergeCells count="6">
    <mergeCell ref="A3:L3"/>
    <mergeCell ref="B19:B23"/>
    <mergeCell ref="A2:L2"/>
    <mergeCell ref="B6:B9"/>
    <mergeCell ref="B10:B13"/>
    <mergeCell ref="B14:B1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r:id="rId1"/>
  <ignoredErrors>
    <ignoredError sqref="A6:A9 A14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2014-02-10T14:55:59Z</cp:lastPrinted>
  <dcterms:created xsi:type="dcterms:W3CDTF">2011-09-15T06:43:23Z</dcterms:created>
  <dcterms:modified xsi:type="dcterms:W3CDTF">2014-05-12T06:21:49Z</dcterms:modified>
  <cp:category/>
  <cp:version/>
  <cp:contentType/>
  <cp:contentStatus/>
</cp:coreProperties>
</file>